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06"/>
  <workbookPr/>
  <mc:AlternateContent xmlns:mc="http://schemas.openxmlformats.org/markup-compatibility/2006">
    <mc:Choice Requires="x15">
      <x15ac:absPath xmlns:x15ac="http://schemas.microsoft.com/office/spreadsheetml/2010/11/ac" url="https://yaleedu.sharepoint.com/sites/BudgetLab/Shared Documents/Website Content/Topics/Tax/No Tax on Tips/Data/"/>
    </mc:Choice>
  </mc:AlternateContent>
  <xr:revisionPtr revIDLastSave="148" documentId="13_ncr:1_{03B1FA8E-84CE-4C3E-8672-BD6BE316B396}" xr6:coauthVersionLast="47" xr6:coauthVersionMax="47" xr10:uidLastSave="{07D6BB95-B6B5-441F-8629-147C6797CE6F}"/>
  <bookViews>
    <workbookView xWindow="-108" yWindow="-108" windowWidth="30936" windowHeight="16896" firstSheet="3" xr2:uid="{00000000-000D-0000-FFFF-FFFF00000000}"/>
  </bookViews>
  <sheets>
    <sheet name="Data TOC" sheetId="26" r:id="rId1"/>
    <sheet name="T2" sheetId="5" r:id="rId2"/>
    <sheet name="T3" sheetId="41" r:id="rId3"/>
    <sheet name="T4" sheetId="42" r:id="rId4"/>
  </sheets>
  <externalReferences>
    <externalReference r:id="rId5"/>
    <externalReference r:id="rId6"/>
    <externalReference r:id="rId7"/>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42" l="1"/>
  <c r="D8" i="42"/>
  <c r="D7" i="42"/>
  <c r="D6" i="42"/>
</calcChain>
</file>

<file path=xl/sharedStrings.xml><?xml version="1.0" encoding="utf-8"?>
<sst xmlns="http://schemas.openxmlformats.org/spreadsheetml/2006/main" count="81" uniqueCount="43">
  <si>
    <t xml:space="preserve">“Buy-Borrow-Die": Options for Reforming the Tax Treatment of Borrowing Against Appreciated Assets </t>
  </si>
  <si>
    <t>March 2025</t>
  </si>
  <si>
    <t>The Budget Lab at Yale</t>
  </si>
  <si>
    <t>Tables and Figures</t>
  </si>
  <si>
    <t>Table 2. Estimated Conventional Budget Effects, FY2026-2055</t>
  </si>
  <si>
    <t>Table 3. Estimated Distributional Impacts for 2026 by Income, Net Worth, and Age</t>
  </si>
  <si>
    <t>Table 4. Effective Tax Rates on Borrowing and Selling under Baseline Assumptions</t>
  </si>
  <si>
    <t xml:space="preserve">Subtitle: </t>
  </si>
  <si>
    <t>Notes:</t>
  </si>
  <si>
    <t>Policy Design</t>
  </si>
  <si>
    <t>Billions of Dollars</t>
  </si>
  <si>
    <t>Share of GDP</t>
  </si>
  <si>
    <t>Budget Window</t>
  </si>
  <si>
    <t>Second Decade</t>
  </si>
  <si>
    <t>Third Decade</t>
  </si>
  <si>
    <t>Option 1 (Deemed Realization Tax)</t>
  </si>
  <si>
    <t>Option 2 (Withholding Tax)</t>
  </si>
  <si>
    <t>Option 3 (Annual Tax on Balance)</t>
  </si>
  <si>
    <t>Subtitle:</t>
  </si>
  <si>
    <t>Notes: Distribution tables are calculated on a static basis, meaning that the number of actual taxpayers will be lower than what is implied here. For Options (1) and (2), both of which imply changes in future tax payments for some taxpayers, tax liabilities are expressed in NPV terms assuming a discount rate of 4.5%.</t>
  </si>
  <si>
    <t>By Income</t>
  </si>
  <si>
    <t>Share with Tax Increase</t>
  </si>
  <si>
    <t>Average Tax Increase</t>
  </si>
  <si>
    <t>Tax Increase as a Share of Income</t>
  </si>
  <si>
    <t>Income percentile</t>
  </si>
  <si>
    <t>Option (1)</t>
  </si>
  <si>
    <t>Option (2)</t>
  </si>
  <si>
    <t>Option (3)</t>
  </si>
  <si>
    <t>By Net Worth</t>
  </si>
  <si>
    <t>Wealth percentile</t>
  </si>
  <si>
    <t>By Age</t>
  </si>
  <si>
    <t>Age group</t>
  </si>
  <si>
    <t>Under 35</t>
  </si>
  <si>
    <t>35-44</t>
  </si>
  <si>
    <t>45-54</t>
  </si>
  <si>
    <t>55-64</t>
  </si>
  <si>
    <t>65+</t>
  </si>
  <si>
    <t>Notes: Assumes 5% nominal return and borrowing rate, 2% inflation, 56% cost basis share of assets, and 21 year holding period until death. The latter two are estimated as averages from the 2022 SCF for households with at least 50 million in assets.</t>
  </si>
  <si>
    <t>Tax Law</t>
  </si>
  <si>
    <t>ETR, Selling</t>
  </si>
  <si>
    <t>ETR, Borrowing</t>
  </si>
  <si>
    <t>Borrowing Advantage</t>
  </si>
  <si>
    <t>Current Law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</si>
</sst>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
  </numFmts>
  <fonts count="11">
    <font>
      <sz val="11"/>
      <color theme="1"/>
      <name val="Aptos Narrow"/>
      <family val="2"/>
      <scheme val="minor"/>
    </font>
    <font>
      <sz val="11"/>
      <color theme="1"/>
      <name val="Aptos Narrow"/>
      <family val="2"/>
      <scheme val="minor"/>
    </font>
    <font>
      <sz val="11"/>
      <color theme="1"/>
      <name val="Arial"/>
      <family val="2"/>
    </font>
    <font>
      <b/>
      <sz val="11"/>
      <color theme="1"/>
      <name val="Arial"/>
      <family val="2"/>
    </font>
    <font>
      <sz val="11"/>
      <color rgb="FF000000"/>
      <name val="Arial"/>
      <family val="2"/>
    </font>
    <font>
      <sz val="11"/>
      <color rgb="FF000000"/>
      <name val="Aptos Narrow"/>
      <family val="2"/>
      <scheme val="minor"/>
    </font>
    <font>
      <b/>
      <sz val="11"/>
      <color theme="1"/>
      <name val="Aptos Narrow"/>
      <family val="2"/>
      <scheme val="minor"/>
    </font>
    <font>
      <u/>
      <sz val="11"/>
      <color theme="10"/>
      <name val="Aptos Narrow"/>
      <family val="2"/>
      <scheme val="minor"/>
    </font>
    <font>
      <sz val="11"/>
      <color rgb="FF000000"/>
      <name val="Arial"/>
    </font>
    <font>
      <b/>
      <sz val="11"/>
      <color theme="1"/>
      <name val="Arial"/>
    </font>
    <font>
      <sz val="11"/>
      <color theme="1"/>
      <name val="Arial"/>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rgb="FF000000"/>
      </bottom>
      <diagonal/>
    </border>
  </borders>
  <cellStyleXfs count="4">
    <xf numFmtId="0" fontId="0" fillId="0" borderId="0"/>
    <xf numFmtId="9" fontId="1" fillId="0" borderId="0" applyFont="0" applyFill="0" applyBorder="0" applyAlignment="0" applyProtection="0"/>
    <xf numFmtId="0" fontId="5" fillId="0" borderId="0"/>
    <xf numFmtId="0" fontId="7" fillId="0" borderId="0" applyNumberFormat="0" applyFill="0" applyBorder="0" applyAlignment="0" applyProtection="0"/>
  </cellStyleXfs>
  <cellXfs count="49">
    <xf numFmtId="0" fontId="0" fillId="0" borderId="0" xfId="0"/>
    <xf numFmtId="0" fontId="2" fillId="2" borderId="0" xfId="0" applyFont="1" applyFill="1"/>
    <xf numFmtId="0" fontId="2" fillId="2" borderId="1" xfId="0" applyFont="1" applyFill="1" applyBorder="1"/>
    <xf numFmtId="0" fontId="3" fillId="2" borderId="0" xfId="0" applyFont="1" applyFill="1"/>
    <xf numFmtId="0" fontId="0" fillId="2" borderId="0" xfId="0" applyFill="1"/>
    <xf numFmtId="0" fontId="6" fillId="2" borderId="0" xfId="0" applyFont="1" applyFill="1"/>
    <xf numFmtId="49" fontId="0" fillId="2" borderId="0" xfId="0" applyNumberFormat="1" applyFill="1"/>
    <xf numFmtId="0" fontId="3" fillId="2" borderId="2" xfId="0" applyFont="1" applyFill="1" applyBorder="1" applyAlignment="1">
      <alignment horizontal="center" vertical="center" wrapText="1"/>
    </xf>
    <xf numFmtId="0" fontId="2" fillId="2" borderId="0" xfId="0" applyFont="1" applyFill="1" applyAlignment="1">
      <alignment vertical="center" wrapText="1"/>
    </xf>
    <xf numFmtId="0" fontId="2" fillId="2" borderId="1" xfId="0" applyFont="1" applyFill="1" applyBorder="1" applyAlignment="1">
      <alignment vertical="center" wrapText="1"/>
    </xf>
    <xf numFmtId="10" fontId="2" fillId="2" borderId="0" xfId="1" applyNumberFormat="1" applyFont="1" applyFill="1" applyAlignment="1">
      <alignment horizontal="center" vertical="center"/>
    </xf>
    <xf numFmtId="10" fontId="2" fillId="2" borderId="1" xfId="1" applyNumberFormat="1" applyFont="1" applyFill="1" applyBorder="1" applyAlignment="1">
      <alignment horizontal="center" vertical="center"/>
    </xf>
    <xf numFmtId="1" fontId="2" fillId="2" borderId="0" xfId="0" applyNumberFormat="1" applyFont="1" applyFill="1" applyAlignment="1">
      <alignment horizontal="center" vertical="center"/>
    </xf>
    <xf numFmtId="1" fontId="2" fillId="2" borderId="1" xfId="0" applyNumberFormat="1" applyFont="1" applyFill="1" applyBorder="1" applyAlignment="1">
      <alignment horizontal="center" vertical="center"/>
    </xf>
    <xf numFmtId="0" fontId="3" fillId="2" borderId="2" xfId="0" applyFont="1" applyFill="1" applyBorder="1" applyAlignment="1">
      <alignment vertical="center"/>
    </xf>
    <xf numFmtId="0" fontId="3" fillId="2" borderId="0" xfId="0" applyFont="1" applyFill="1" applyAlignment="1">
      <alignment vertical="center"/>
    </xf>
    <xf numFmtId="0" fontId="2" fillId="2" borderId="4" xfId="0" applyFont="1" applyFill="1" applyBorder="1"/>
    <xf numFmtId="0" fontId="3" fillId="2" borderId="0" xfId="0" applyFont="1" applyFill="1" applyAlignment="1">
      <alignment horizontal="center" vertical="center"/>
    </xf>
    <xf numFmtId="0" fontId="3" fillId="2" borderId="3" xfId="0" applyFont="1" applyFill="1" applyBorder="1" applyAlignment="1">
      <alignment horizontal="left" vertical="center"/>
    </xf>
    <xf numFmtId="0" fontId="3" fillId="2" borderId="1" xfId="0" applyFont="1" applyFill="1" applyBorder="1" applyAlignment="1">
      <alignment horizontal="left" vertical="center"/>
    </xf>
    <xf numFmtId="0" fontId="3" fillId="2" borderId="0" xfId="0" applyFont="1" applyFill="1" applyBorder="1" applyAlignment="1">
      <alignment horizontal="center" vertical="center" wrapText="1"/>
    </xf>
    <xf numFmtId="0" fontId="3" fillId="2" borderId="1" xfId="0" applyFont="1" applyFill="1" applyBorder="1" applyAlignment="1">
      <alignment horizontal="center" vertical="center"/>
    </xf>
    <xf numFmtId="0" fontId="8" fillId="2" borderId="0" xfId="0" applyFont="1" applyFill="1"/>
    <xf numFmtId="0" fontId="4" fillId="2" borderId="0" xfId="0" applyFont="1" applyFill="1"/>
    <xf numFmtId="0" fontId="2" fillId="2" borderId="0" xfId="0" applyFont="1" applyFill="1" applyBorder="1"/>
    <xf numFmtId="0" fontId="9" fillId="2" borderId="4" xfId="0" applyFont="1" applyFill="1" applyBorder="1"/>
    <xf numFmtId="0" fontId="9" fillId="2" borderId="4" xfId="0" applyFont="1" applyFill="1" applyBorder="1" applyAlignment="1">
      <alignment horizontal="center"/>
    </xf>
    <xf numFmtId="0" fontId="10" fillId="2" borderId="0" xfId="0" applyFont="1" applyFill="1"/>
    <xf numFmtId="164" fontId="10" fillId="2" borderId="0" xfId="0" applyNumberFormat="1" applyFont="1" applyFill="1" applyAlignment="1">
      <alignment horizontal="center"/>
    </xf>
    <xf numFmtId="0" fontId="10" fillId="2" borderId="4" xfId="0" applyFont="1" applyFill="1" applyBorder="1"/>
    <xf numFmtId="164" fontId="10" fillId="2" borderId="4" xfId="0" applyNumberFormat="1" applyFont="1" applyFill="1" applyBorder="1" applyAlignment="1">
      <alignment horizontal="center"/>
    </xf>
    <xf numFmtId="0" fontId="8" fillId="2" borderId="0" xfId="0" applyFont="1" applyFill="1" applyAlignment="1">
      <alignment horizontal="left" vertical="center"/>
    </xf>
    <xf numFmtId="0" fontId="10" fillId="2" borderId="4" xfId="0" applyFont="1" applyFill="1" applyBorder="1" applyAlignment="1">
      <alignment horizontal="center"/>
    </xf>
    <xf numFmtId="0" fontId="8" fillId="2" borderId="4" xfId="0" applyFont="1" applyFill="1" applyBorder="1" applyAlignment="1">
      <alignment horizontal="left" vertical="center"/>
    </xf>
    <xf numFmtId="0" fontId="8" fillId="2" borderId="4" xfId="0" applyFont="1" applyFill="1" applyBorder="1" applyAlignment="1">
      <alignment horizontal="center"/>
    </xf>
    <xf numFmtId="0" fontId="8" fillId="2" borderId="0" xfId="0" applyFont="1" applyFill="1" applyAlignment="1">
      <alignment horizontal="center"/>
    </xf>
    <xf numFmtId="0" fontId="8" fillId="2" borderId="0" xfId="0" applyFont="1" applyFill="1" applyAlignment="1">
      <alignment horizontal="left"/>
    </xf>
    <xf numFmtId="164" fontId="8" fillId="2" borderId="0" xfId="0" applyNumberFormat="1" applyFont="1" applyFill="1" applyAlignment="1">
      <alignment horizontal="center"/>
    </xf>
    <xf numFmtId="165" fontId="8" fillId="2" borderId="0" xfId="0" applyNumberFormat="1" applyFont="1" applyFill="1" applyAlignment="1">
      <alignment horizontal="center"/>
    </xf>
    <xf numFmtId="0" fontId="8" fillId="2" borderId="4" xfId="0" applyFont="1" applyFill="1" applyBorder="1" applyAlignment="1">
      <alignment horizontal="left"/>
    </xf>
    <xf numFmtId="164" fontId="8" fillId="2" borderId="4" xfId="0" applyNumberFormat="1" applyFont="1" applyFill="1" applyBorder="1" applyAlignment="1">
      <alignment horizontal="center"/>
    </xf>
    <xf numFmtId="165" fontId="8" fillId="2" borderId="4" xfId="0" applyNumberFormat="1" applyFont="1" applyFill="1" applyBorder="1" applyAlignment="1">
      <alignment horizontal="center"/>
    </xf>
    <xf numFmtId="0" fontId="10" fillId="2" borderId="0" xfId="0" applyFont="1" applyFill="1" applyAlignment="1">
      <alignment horizontal="left"/>
    </xf>
    <xf numFmtId="0" fontId="10" fillId="2" borderId="0" xfId="0" applyFont="1" applyFill="1" applyAlignment="1">
      <alignment horizontal="center"/>
    </xf>
    <xf numFmtId="0" fontId="9" fillId="2" borderId="4" xfId="0" applyFont="1" applyFill="1" applyBorder="1" applyAlignment="1">
      <alignment horizontal="left"/>
    </xf>
    <xf numFmtId="0" fontId="10" fillId="2" borderId="4" xfId="0" applyFont="1" applyFill="1" applyBorder="1" applyAlignment="1">
      <alignment horizontal="center"/>
    </xf>
    <xf numFmtId="0" fontId="10" fillId="0" borderId="0" xfId="0" applyFont="1" applyAlignment="1">
      <alignment horizontal="left"/>
    </xf>
    <xf numFmtId="0" fontId="8" fillId="2" borderId="4" xfId="0" applyFont="1" applyFill="1" applyBorder="1" applyAlignment="1">
      <alignment horizontal="left" vertical="center" wrapText="1"/>
    </xf>
    <xf numFmtId="0" fontId="7" fillId="2" borderId="0" xfId="3" applyFill="1"/>
  </cellXfs>
  <cellStyles count="4">
    <cellStyle name="Hyperlink" xfId="3" builtinId="8"/>
    <cellStyle name="Normal" xfId="0" builtinId="0"/>
    <cellStyle name="Normal 2" xfId="2" xr:uid="{525CEF76-647E-4822-AE5F-2940C7C45C5A}"/>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2"/>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1"/>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99DF1-33D0-4844-9590-DFBA49EFCD36}">
  <dimension ref="A1:A18"/>
  <sheetViews>
    <sheetView tabSelected="1" workbookViewId="0">
      <selection activeCell="A8" sqref="A8"/>
    </sheetView>
  </sheetViews>
  <sheetFormatPr defaultColWidth="9.140625" defaultRowHeight="14.45"/>
  <cols>
    <col min="1" max="1" width="97.28515625" style="4" bestFit="1" customWidth="1"/>
    <col min="2" max="16384" width="9.140625" style="4"/>
  </cols>
  <sheetData>
    <row r="1" spans="1:1">
      <c r="A1" s="5" t="s">
        <v>0</v>
      </c>
    </row>
    <row r="2" spans="1:1">
      <c r="A2" s="6" t="s">
        <v>1</v>
      </c>
    </row>
    <row r="3" spans="1:1">
      <c r="A3" s="4" t="s">
        <v>2</v>
      </c>
    </row>
    <row r="5" spans="1:1">
      <c r="A5" s="5" t="s">
        <v>3</v>
      </c>
    </row>
    <row r="6" spans="1:1" ht="15">
      <c r="A6" s="48" t="s">
        <v>4</v>
      </c>
    </row>
    <row r="7" spans="1:1" ht="15">
      <c r="A7" s="48" t="s">
        <v>5</v>
      </c>
    </row>
    <row r="8" spans="1:1" ht="15">
      <c r="A8" s="48" t="s">
        <v>6</v>
      </c>
    </row>
    <row r="9" spans="1:1" ht="15"/>
    <row r="10" spans="1:1" ht="15"/>
    <row r="11" spans="1:1" ht="15"/>
    <row r="12" spans="1:1" ht="15"/>
    <row r="13" spans="1:1" ht="15"/>
    <row r="14" spans="1:1" ht="15"/>
    <row r="15" spans="1:1" ht="15"/>
    <row r="16" spans="1:1" ht="15"/>
    <row r="17" ht="15"/>
    <row r="18" ht="15"/>
  </sheetData>
  <hyperlinks>
    <hyperlink ref="A6" location="'T2'!A1" display="Table 2. Estimated Conventional Budget Effects, FY2026-2055" xr:uid="{B32AC660-FE31-4D02-9409-C7815A9D27D4}"/>
    <hyperlink ref="A7" location="'T3'!A1" display="Table 3. Estimated Distributional Impacts for 2026 by Income, Net Worth, and Age" xr:uid="{5D7624DF-6C8F-49D8-BA2B-30D1370B11D6}"/>
    <hyperlink ref="A8" location="'T4'!A1" display="Table 4. Effective Tax Rates on Borrowing and Selling under Baseline Assumptions" xr:uid="{AA811BC5-AFBA-420A-9B31-96BB490493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81DA1-7056-4E77-B3FA-7202C33C275E}">
  <dimension ref="A1:P9"/>
  <sheetViews>
    <sheetView workbookViewId="0"/>
  </sheetViews>
  <sheetFormatPr defaultColWidth="8.7109375" defaultRowHeight="14.25" customHeight="1"/>
  <cols>
    <col min="1" max="1" width="38.5703125" style="1" customWidth="1"/>
    <col min="2" max="11" width="6.28515625" style="1" customWidth="1"/>
    <col min="12" max="12" width="11.28515625" style="1" customWidth="1"/>
    <col min="13" max="13" width="1.140625" style="1" customWidth="1"/>
    <col min="14" max="14" width="11.42578125" style="1" customWidth="1"/>
    <col min="15" max="16384" width="8.7109375" style="1"/>
  </cols>
  <sheetData>
    <row r="1" spans="1:16" ht="15">
      <c r="A1" s="3" t="s">
        <v>4</v>
      </c>
    </row>
    <row r="2" spans="1:16">
      <c r="A2" s="1" t="s">
        <v>7</v>
      </c>
    </row>
    <row r="3" spans="1:16" ht="15">
      <c r="A3" s="23" t="s">
        <v>8</v>
      </c>
      <c r="B3" s="3"/>
    </row>
    <row r="4" spans="1:16">
      <c r="B4" s="2"/>
      <c r="C4" s="2"/>
      <c r="D4" s="2"/>
      <c r="E4" s="2"/>
      <c r="F4" s="2"/>
      <c r="G4" s="2"/>
      <c r="H4" s="2"/>
      <c r="I4" s="2"/>
      <c r="J4" s="2"/>
      <c r="K4" s="2"/>
      <c r="L4" s="2"/>
      <c r="M4" s="2"/>
      <c r="N4" s="2"/>
      <c r="O4" s="16"/>
      <c r="P4" s="16"/>
    </row>
    <row r="5" spans="1:16" ht="17.100000000000001" customHeight="1">
      <c r="A5" s="18" t="s">
        <v>9</v>
      </c>
      <c r="B5" s="17" t="s">
        <v>10</v>
      </c>
      <c r="C5" s="17"/>
      <c r="D5" s="17"/>
      <c r="E5" s="17"/>
      <c r="F5" s="17"/>
      <c r="G5" s="17"/>
      <c r="H5" s="17"/>
      <c r="I5" s="17"/>
      <c r="J5" s="17"/>
      <c r="K5" s="17"/>
      <c r="L5" s="15"/>
      <c r="M5" s="15"/>
      <c r="N5" s="21" t="s">
        <v>11</v>
      </c>
      <c r="O5" s="21"/>
      <c r="P5" s="21"/>
    </row>
    <row r="6" spans="1:16" ht="30.6" customHeight="1">
      <c r="A6" s="19"/>
      <c r="B6" s="14">
        <v>2026</v>
      </c>
      <c r="C6" s="14">
        <v>2027</v>
      </c>
      <c r="D6" s="14">
        <v>2028</v>
      </c>
      <c r="E6" s="14">
        <v>2029</v>
      </c>
      <c r="F6" s="14">
        <v>2030</v>
      </c>
      <c r="G6" s="14">
        <v>2031</v>
      </c>
      <c r="H6" s="14">
        <v>2032</v>
      </c>
      <c r="I6" s="14">
        <v>2033</v>
      </c>
      <c r="J6" s="14">
        <v>2034</v>
      </c>
      <c r="K6" s="14">
        <v>2035</v>
      </c>
      <c r="L6" s="7" t="s">
        <v>12</v>
      </c>
      <c r="M6" s="20"/>
      <c r="N6" s="7" t="s">
        <v>12</v>
      </c>
      <c r="O6" s="7" t="s">
        <v>13</v>
      </c>
      <c r="P6" s="7" t="s">
        <v>14</v>
      </c>
    </row>
    <row r="7" spans="1:16" ht="30.95" customHeight="1">
      <c r="A7" s="8" t="s">
        <v>15</v>
      </c>
      <c r="B7" s="12">
        <v>0</v>
      </c>
      <c r="C7" s="12">
        <v>9.9821390000000001</v>
      </c>
      <c r="D7" s="12">
        <v>10.20491</v>
      </c>
      <c r="E7" s="12">
        <v>10.36768</v>
      </c>
      <c r="F7" s="12">
        <v>10.85144</v>
      </c>
      <c r="G7" s="12">
        <v>11.180009999999999</v>
      </c>
      <c r="H7" s="12">
        <v>11.75</v>
      </c>
      <c r="I7" s="12">
        <v>12.156219999999999</v>
      </c>
      <c r="J7" s="12">
        <v>12.626200000000001</v>
      </c>
      <c r="K7" s="12">
        <v>13.27237</v>
      </c>
      <c r="L7" s="12">
        <v>102.39100000000001</v>
      </c>
      <c r="M7" s="12"/>
      <c r="N7" s="10">
        <v>2.7700000000000001E-4</v>
      </c>
      <c r="O7" s="10">
        <v>3.2600000000000001E-4</v>
      </c>
      <c r="P7" s="10">
        <v>3.88E-4</v>
      </c>
    </row>
    <row r="8" spans="1:16" ht="30.95" customHeight="1">
      <c r="A8" s="8" t="s">
        <v>16</v>
      </c>
      <c r="B8" s="12">
        <v>0</v>
      </c>
      <c r="C8" s="12">
        <v>13.1706</v>
      </c>
      <c r="D8" s="12">
        <v>13.7456</v>
      </c>
      <c r="E8" s="12">
        <v>14.337859999999999</v>
      </c>
      <c r="F8" s="12">
        <v>15.312049999999999</v>
      </c>
      <c r="G8" s="12">
        <v>16.165479999999999</v>
      </c>
      <c r="H8" s="12">
        <v>17.240870000000001</v>
      </c>
      <c r="I8" s="12">
        <v>18.088270000000001</v>
      </c>
      <c r="J8" s="12">
        <v>18.866499999999998</v>
      </c>
      <c r="K8" s="12">
        <v>19.87445</v>
      </c>
      <c r="L8" s="12">
        <v>146.80170000000001</v>
      </c>
      <c r="M8" s="12"/>
      <c r="N8" s="10">
        <v>3.9800000000000002E-4</v>
      </c>
      <c r="O8" s="10">
        <v>4.9700000000000005E-4</v>
      </c>
      <c r="P8" s="10">
        <v>5.6700000000000001E-4</v>
      </c>
    </row>
    <row r="9" spans="1:16" ht="30.95" customHeight="1">
      <c r="A9" s="9" t="s">
        <v>17</v>
      </c>
      <c r="B9" s="13">
        <v>8.4541310000000003</v>
      </c>
      <c r="C9" s="13">
        <v>11.56484</v>
      </c>
      <c r="D9" s="13">
        <v>11.98251</v>
      </c>
      <c r="E9" s="13">
        <v>12.46504</v>
      </c>
      <c r="F9" s="13">
        <v>12.9412</v>
      </c>
      <c r="G9" s="13">
        <v>13.42873</v>
      </c>
      <c r="H9" s="13">
        <v>13.933479999999999</v>
      </c>
      <c r="I9" s="13">
        <v>14.437519999999999</v>
      </c>
      <c r="J9" s="13">
        <v>14.948230000000001</v>
      </c>
      <c r="K9" s="13">
        <v>15.48588</v>
      </c>
      <c r="L9" s="13">
        <v>129.64160000000001</v>
      </c>
      <c r="M9" s="13"/>
      <c r="N9" s="11">
        <v>3.5100000000000002E-4</v>
      </c>
      <c r="O9" s="11">
        <v>3.5500000000000001E-4</v>
      </c>
      <c r="P9" s="11">
        <v>3.5399999999999999E-4</v>
      </c>
    </row>
  </sheetData>
  <mergeCells count="3">
    <mergeCell ref="B5:K5"/>
    <mergeCell ref="A5:A6"/>
    <mergeCell ref="N5:P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8633D-0D6E-45B2-8F9A-AEED0B70C982}">
  <dimension ref="A1:L56"/>
  <sheetViews>
    <sheetView workbookViewId="0"/>
  </sheetViews>
  <sheetFormatPr defaultColWidth="8.7109375" defaultRowHeight="13.9"/>
  <cols>
    <col min="1" max="1" width="17.140625" style="1" customWidth="1"/>
    <col min="2" max="4" width="11.85546875" style="1" customWidth="1"/>
    <col min="5" max="5" width="1.28515625" style="1" customWidth="1"/>
    <col min="6" max="8" width="11.85546875" style="1" customWidth="1"/>
    <col min="9" max="9" width="1.140625" style="1" customWidth="1"/>
    <col min="10" max="12" width="11.85546875" style="1" customWidth="1"/>
    <col min="13" max="16384" width="8.7109375" style="1"/>
  </cols>
  <sheetData>
    <row r="1" spans="1:12">
      <c r="A1" s="3" t="s">
        <v>5</v>
      </c>
    </row>
    <row r="2" spans="1:12" ht="14.25">
      <c r="A2" s="22" t="s">
        <v>18</v>
      </c>
    </row>
    <row r="3" spans="1:12" ht="14.25">
      <c r="A3" s="22" t="s">
        <v>19</v>
      </c>
    </row>
    <row r="4" spans="1:12" ht="14.25">
      <c r="A4" s="24"/>
      <c r="B4" s="2"/>
    </row>
    <row r="6" spans="1:12" ht="15">
      <c r="A6" s="25" t="s">
        <v>20</v>
      </c>
      <c r="B6" s="29"/>
      <c r="C6" s="29"/>
      <c r="D6" s="29"/>
      <c r="E6" s="29"/>
      <c r="F6" s="29"/>
      <c r="G6" s="29"/>
      <c r="H6" s="29"/>
      <c r="I6" s="29"/>
      <c r="J6" s="29"/>
      <c r="K6" s="29"/>
      <c r="L6" s="29"/>
    </row>
    <row r="7" spans="1:12" ht="14.25">
      <c r="A7" s="31"/>
      <c r="B7" s="32" t="s">
        <v>21</v>
      </c>
      <c r="C7" s="32"/>
      <c r="D7" s="32"/>
      <c r="E7" s="27"/>
      <c r="F7" s="32" t="s">
        <v>22</v>
      </c>
      <c r="G7" s="32"/>
      <c r="H7" s="32"/>
      <c r="I7" s="27"/>
      <c r="J7" s="32" t="s">
        <v>23</v>
      </c>
      <c r="K7" s="32"/>
      <c r="L7" s="32"/>
    </row>
    <row r="8" spans="1:12" ht="14.25">
      <c r="A8" s="33" t="s">
        <v>24</v>
      </c>
      <c r="B8" s="34" t="s">
        <v>25</v>
      </c>
      <c r="C8" s="34" t="s">
        <v>26</v>
      </c>
      <c r="D8" s="34" t="s">
        <v>27</v>
      </c>
      <c r="E8" s="35"/>
      <c r="F8" s="34" t="s">
        <v>25</v>
      </c>
      <c r="G8" s="34" t="s">
        <v>26</v>
      </c>
      <c r="H8" s="34" t="s">
        <v>27</v>
      </c>
      <c r="I8" s="35"/>
      <c r="J8" s="34" t="s">
        <v>25</v>
      </c>
      <c r="K8" s="34" t="s">
        <v>26</v>
      </c>
      <c r="L8" s="34" t="s">
        <v>27</v>
      </c>
    </row>
    <row r="9" spans="1:12" ht="14.25">
      <c r="A9" s="36">
        <v>0</v>
      </c>
      <c r="B9" s="37">
        <v>3.8699999999999999E-5</v>
      </c>
      <c r="C9" s="37">
        <v>5.1700000000000003E-5</v>
      </c>
      <c r="D9" s="37">
        <v>4.8481999999999997E-2</v>
      </c>
      <c r="E9" s="35"/>
      <c r="F9" s="38">
        <v>0</v>
      </c>
      <c r="G9" s="38">
        <v>0</v>
      </c>
      <c r="H9" s="38">
        <v>10</v>
      </c>
      <c r="I9" s="35"/>
      <c r="J9" s="37">
        <v>5.1E-8</v>
      </c>
      <c r="K9" s="37">
        <v>2.1100000000000001E-5</v>
      </c>
      <c r="L9" s="37">
        <v>3.0400000000000002E-4</v>
      </c>
    </row>
    <row r="10" spans="1:12" ht="14.25">
      <c r="A10" s="36">
        <v>20</v>
      </c>
      <c r="B10" s="37">
        <v>9.2900000000000003E-4</v>
      </c>
      <c r="C10" s="37">
        <v>1.464E-3</v>
      </c>
      <c r="D10" s="37">
        <v>8.5527000000000006E-2</v>
      </c>
      <c r="E10" s="35"/>
      <c r="F10" s="38">
        <v>0</v>
      </c>
      <c r="G10" s="38">
        <v>5</v>
      </c>
      <c r="H10" s="38">
        <v>15</v>
      </c>
      <c r="I10" s="35"/>
      <c r="J10" s="37">
        <v>2.6100000000000001E-5</v>
      </c>
      <c r="K10" s="37">
        <v>4.6499999999999999E-5</v>
      </c>
      <c r="L10" s="37">
        <v>2.8800000000000001E-4</v>
      </c>
    </row>
    <row r="11" spans="1:12" ht="14.25">
      <c r="A11" s="36">
        <v>40</v>
      </c>
      <c r="B11" s="37">
        <v>1.116E-3</v>
      </c>
      <c r="C11" s="37">
        <v>1.869E-3</v>
      </c>
      <c r="D11" s="37">
        <v>0.10291</v>
      </c>
      <c r="E11" s="35"/>
      <c r="F11" s="38">
        <v>10</v>
      </c>
      <c r="G11" s="38">
        <v>40</v>
      </c>
      <c r="H11" s="38">
        <v>25</v>
      </c>
      <c r="I11" s="35"/>
      <c r="J11" s="37">
        <v>1.22E-4</v>
      </c>
      <c r="K11" s="37">
        <v>4.0200000000000001E-4</v>
      </c>
      <c r="L11" s="37">
        <v>2.81E-4</v>
      </c>
    </row>
    <row r="12" spans="1:12" ht="14.25">
      <c r="A12" s="36">
        <v>60</v>
      </c>
      <c r="B12" s="37">
        <v>1.671E-3</v>
      </c>
      <c r="C12" s="37">
        <v>2.1359999999999999E-3</v>
      </c>
      <c r="D12" s="37">
        <v>0.110226</v>
      </c>
      <c r="E12" s="35"/>
      <c r="F12" s="38">
        <v>15</v>
      </c>
      <c r="G12" s="38">
        <v>35</v>
      </c>
      <c r="H12" s="38">
        <v>50</v>
      </c>
      <c r="I12" s="35"/>
      <c r="J12" s="37">
        <v>9.2100000000000003E-5</v>
      </c>
      <c r="K12" s="37">
        <v>2.32E-4</v>
      </c>
      <c r="L12" s="37">
        <v>3.2299999999999999E-4</v>
      </c>
    </row>
    <row r="13" spans="1:12" ht="14.25">
      <c r="A13" s="36">
        <v>80</v>
      </c>
      <c r="B13" s="37">
        <v>3.019E-3</v>
      </c>
      <c r="C13" s="37">
        <v>3.019E-3</v>
      </c>
      <c r="D13" s="37">
        <v>0.15656700000000001</v>
      </c>
      <c r="E13" s="35"/>
      <c r="F13" s="38">
        <v>20</v>
      </c>
      <c r="G13" s="38">
        <v>25</v>
      </c>
      <c r="H13" s="38">
        <v>115</v>
      </c>
      <c r="I13" s="35"/>
      <c r="J13" s="37">
        <v>7.1500000000000003E-5</v>
      </c>
      <c r="K13" s="37">
        <v>8.9400000000000005E-5</v>
      </c>
      <c r="L13" s="37">
        <v>4.64E-4</v>
      </c>
    </row>
    <row r="14" spans="1:12" ht="14.25">
      <c r="A14" s="36">
        <v>90</v>
      </c>
      <c r="B14" s="37">
        <v>1.1324000000000001E-2</v>
      </c>
      <c r="C14" s="37">
        <v>1.3298000000000001E-2</v>
      </c>
      <c r="D14" s="37">
        <v>0.178568</v>
      </c>
      <c r="E14" s="35"/>
      <c r="F14" s="38">
        <v>190</v>
      </c>
      <c r="G14" s="38">
        <v>285</v>
      </c>
      <c r="H14" s="38">
        <v>300</v>
      </c>
      <c r="I14" s="35"/>
      <c r="J14" s="37">
        <v>4.8299999999999998E-4</v>
      </c>
      <c r="K14" s="37">
        <v>7.1599999999999995E-4</v>
      </c>
      <c r="L14" s="37">
        <v>7.6199999999999998E-4</v>
      </c>
    </row>
    <row r="15" spans="1:12" ht="14.25">
      <c r="A15" s="36">
        <v>95</v>
      </c>
      <c r="B15" s="37">
        <v>1.6872999999999999E-2</v>
      </c>
      <c r="C15" s="37">
        <v>1.6981E-2</v>
      </c>
      <c r="D15" s="37">
        <v>0.21101700000000001</v>
      </c>
      <c r="E15" s="35"/>
      <c r="F15" s="38">
        <v>765</v>
      </c>
      <c r="G15" s="38">
        <v>1085</v>
      </c>
      <c r="H15" s="38">
        <v>665</v>
      </c>
      <c r="I15" s="35"/>
      <c r="J15" s="37">
        <v>9.2500000000000004E-4</v>
      </c>
      <c r="K15" s="37">
        <v>1.31E-3</v>
      </c>
      <c r="L15" s="37">
        <v>8.0400000000000003E-4</v>
      </c>
    </row>
    <row r="16" spans="1:12" ht="14.25">
      <c r="A16" s="36">
        <v>99</v>
      </c>
      <c r="B16" s="37">
        <v>1.259E-2</v>
      </c>
      <c r="C16" s="37">
        <v>1.5667E-2</v>
      </c>
      <c r="D16" s="37">
        <v>0.35929899999999998</v>
      </c>
      <c r="E16" s="35"/>
      <c r="F16" s="38">
        <v>1175</v>
      </c>
      <c r="G16" s="38">
        <v>1205</v>
      </c>
      <c r="H16" s="38">
        <v>1840</v>
      </c>
      <c r="I16" s="35"/>
      <c r="J16" s="37">
        <v>4.44E-4</v>
      </c>
      <c r="K16" s="37">
        <v>4.5600000000000003E-4</v>
      </c>
      <c r="L16" s="37">
        <v>6.9399999999999996E-4</v>
      </c>
    </row>
    <row r="17" spans="1:12" ht="14.25">
      <c r="A17" s="39">
        <v>99.9</v>
      </c>
      <c r="B17" s="40">
        <v>6.4743999999999996E-2</v>
      </c>
      <c r="C17" s="40">
        <v>6.4743999999999996E-2</v>
      </c>
      <c r="D17" s="40">
        <v>0.36071199999999998</v>
      </c>
      <c r="E17" s="34"/>
      <c r="F17" s="41">
        <v>18045</v>
      </c>
      <c r="G17" s="41">
        <v>14355</v>
      </c>
      <c r="H17" s="41">
        <v>6015</v>
      </c>
      <c r="I17" s="34"/>
      <c r="J17" s="40">
        <v>1.1199999999999999E-3</v>
      </c>
      <c r="K17" s="40">
        <v>8.9099999999999997E-4</v>
      </c>
      <c r="L17" s="40">
        <v>3.7399999999999998E-4</v>
      </c>
    </row>
    <row r="18" spans="1:12" ht="14.25">
      <c r="A18" s="42"/>
      <c r="B18" s="43"/>
      <c r="C18" s="43"/>
      <c r="D18" s="43"/>
      <c r="E18" s="43"/>
      <c r="F18" s="43"/>
      <c r="G18" s="43"/>
      <c r="H18" s="43"/>
      <c r="I18" s="43"/>
      <c r="J18" s="28"/>
      <c r="K18" s="28"/>
      <c r="L18" s="28"/>
    </row>
    <row r="19" spans="1:12" ht="15">
      <c r="A19" s="44" t="s">
        <v>28</v>
      </c>
      <c r="B19" s="45"/>
      <c r="C19" s="45"/>
      <c r="D19" s="45"/>
      <c r="E19" s="45"/>
      <c r="F19" s="45"/>
      <c r="G19" s="45"/>
      <c r="H19" s="45"/>
      <c r="I19" s="45"/>
      <c r="J19" s="30"/>
      <c r="K19" s="30"/>
      <c r="L19" s="30"/>
    </row>
    <row r="20" spans="1:12" ht="14.25">
      <c r="A20" s="46"/>
      <c r="B20" s="32" t="s">
        <v>21</v>
      </c>
      <c r="C20" s="32"/>
      <c r="D20" s="32"/>
      <c r="E20" s="27"/>
      <c r="F20" s="32" t="s">
        <v>22</v>
      </c>
      <c r="G20" s="32"/>
      <c r="H20" s="32"/>
      <c r="I20" s="27"/>
      <c r="J20" s="32" t="s">
        <v>23</v>
      </c>
      <c r="K20" s="32"/>
      <c r="L20" s="32"/>
    </row>
    <row r="21" spans="1:12" ht="28.5">
      <c r="A21" s="47" t="s">
        <v>29</v>
      </c>
      <c r="B21" s="34" t="s">
        <v>25</v>
      </c>
      <c r="C21" s="34" t="s">
        <v>26</v>
      </c>
      <c r="D21" s="34" t="s">
        <v>27</v>
      </c>
      <c r="E21" s="35"/>
      <c r="F21" s="34" t="s">
        <v>25</v>
      </c>
      <c r="G21" s="34" t="s">
        <v>26</v>
      </c>
      <c r="H21" s="34" t="s">
        <v>27</v>
      </c>
      <c r="I21" s="35"/>
      <c r="J21" s="34" t="s">
        <v>25</v>
      </c>
      <c r="K21" s="34" t="s">
        <v>26</v>
      </c>
      <c r="L21" s="34" t="s">
        <v>27</v>
      </c>
    </row>
    <row r="22" spans="1:12" ht="14.25">
      <c r="A22" s="36">
        <v>0</v>
      </c>
      <c r="B22" s="37">
        <v>0</v>
      </c>
      <c r="C22" s="37">
        <v>6.3500000000000004E-4</v>
      </c>
      <c r="D22" s="37">
        <v>9.1929999999999998E-2</v>
      </c>
      <c r="E22" s="35"/>
      <c r="F22" s="38">
        <v>0</v>
      </c>
      <c r="G22" s="38">
        <v>5</v>
      </c>
      <c r="H22" s="38">
        <v>10</v>
      </c>
      <c r="I22" s="35"/>
      <c r="J22" s="37">
        <v>0</v>
      </c>
      <c r="K22" s="37">
        <v>5.7200000000000001E-5</v>
      </c>
      <c r="L22" s="37">
        <v>1.65E-4</v>
      </c>
    </row>
    <row r="23" spans="1:12" ht="14.25">
      <c r="A23" s="36">
        <v>20</v>
      </c>
      <c r="B23" s="37">
        <v>4.8900000000000003E-5</v>
      </c>
      <c r="C23" s="37">
        <v>4.8900000000000003E-5</v>
      </c>
      <c r="D23" s="37">
        <v>5.8300999999999999E-2</v>
      </c>
      <c r="E23" s="35"/>
      <c r="F23" s="38">
        <v>0</v>
      </c>
      <c r="G23" s="38">
        <v>0</v>
      </c>
      <c r="H23" s="38">
        <v>5</v>
      </c>
      <c r="I23" s="35"/>
      <c r="J23" s="37">
        <v>2.7400000000000001E-8</v>
      </c>
      <c r="K23" s="37">
        <v>2.1900000000000002E-6</v>
      </c>
      <c r="L23" s="37">
        <v>9.2800000000000006E-5</v>
      </c>
    </row>
    <row r="24" spans="1:12" ht="14.25">
      <c r="A24" s="36">
        <v>40</v>
      </c>
      <c r="B24" s="37">
        <v>1.351E-3</v>
      </c>
      <c r="C24" s="37">
        <v>1.5640000000000001E-3</v>
      </c>
      <c r="D24" s="37">
        <v>0.108016</v>
      </c>
      <c r="E24" s="35"/>
      <c r="F24" s="38">
        <v>5</v>
      </c>
      <c r="G24" s="38">
        <v>10</v>
      </c>
      <c r="H24" s="38">
        <v>25</v>
      </c>
      <c r="I24" s="35"/>
      <c r="J24" s="37">
        <v>3.1699999999999998E-5</v>
      </c>
      <c r="K24" s="37">
        <v>1.06E-4</v>
      </c>
      <c r="L24" s="37">
        <v>2.3599999999999999E-4</v>
      </c>
    </row>
    <row r="25" spans="1:12" ht="14.25">
      <c r="A25" s="36">
        <v>60</v>
      </c>
      <c r="B25" s="37">
        <v>1.217E-3</v>
      </c>
      <c r="C25" s="37">
        <v>1.6670000000000001E-3</v>
      </c>
      <c r="D25" s="37">
        <v>8.3991999999999997E-2</v>
      </c>
      <c r="E25" s="35"/>
      <c r="F25" s="38">
        <v>5</v>
      </c>
      <c r="G25" s="38">
        <v>15</v>
      </c>
      <c r="H25" s="38">
        <v>35</v>
      </c>
      <c r="I25" s="35"/>
      <c r="J25" s="37">
        <v>5.5099999999999998E-5</v>
      </c>
      <c r="K25" s="37">
        <v>1.1400000000000001E-4</v>
      </c>
      <c r="L25" s="37">
        <v>2.4399999999999999E-4</v>
      </c>
    </row>
    <row r="26" spans="1:12" ht="14.25">
      <c r="A26" s="36">
        <v>80</v>
      </c>
      <c r="B26" s="37">
        <v>3.2179999999999999E-3</v>
      </c>
      <c r="C26" s="37">
        <v>4.4140000000000004E-3</v>
      </c>
      <c r="D26" s="37">
        <v>0.114801</v>
      </c>
      <c r="E26" s="35"/>
      <c r="F26" s="38">
        <v>20</v>
      </c>
      <c r="G26" s="38">
        <v>95</v>
      </c>
      <c r="H26" s="38">
        <v>90</v>
      </c>
      <c r="I26" s="35"/>
      <c r="J26" s="37">
        <v>1.07E-4</v>
      </c>
      <c r="K26" s="37">
        <v>4.8500000000000003E-4</v>
      </c>
      <c r="L26" s="37">
        <v>4.44E-4</v>
      </c>
    </row>
    <row r="27" spans="1:12" ht="14.25">
      <c r="A27" s="36">
        <v>90</v>
      </c>
      <c r="B27" s="37">
        <v>6.4000000000000003E-3</v>
      </c>
      <c r="C27" s="37">
        <v>6.4000000000000003E-3</v>
      </c>
      <c r="D27" s="37">
        <v>0.139905</v>
      </c>
      <c r="E27" s="35"/>
      <c r="F27" s="38">
        <v>55</v>
      </c>
      <c r="G27" s="38">
        <v>90</v>
      </c>
      <c r="H27" s="38">
        <v>175</v>
      </c>
      <c r="I27" s="35"/>
      <c r="J27" s="37">
        <v>1.6799999999999999E-4</v>
      </c>
      <c r="K27" s="37">
        <v>2.9300000000000002E-4</v>
      </c>
      <c r="L27" s="37">
        <v>5.6300000000000002E-4</v>
      </c>
    </row>
    <row r="28" spans="1:12" ht="14.25">
      <c r="A28" s="36">
        <v>95</v>
      </c>
      <c r="B28" s="37">
        <v>1.4212000000000001E-2</v>
      </c>
      <c r="C28" s="37">
        <v>1.5056999999999999E-2</v>
      </c>
      <c r="D28" s="37">
        <v>0.23142699999999999</v>
      </c>
      <c r="E28" s="35"/>
      <c r="F28" s="38">
        <v>345</v>
      </c>
      <c r="G28" s="38">
        <v>690</v>
      </c>
      <c r="H28" s="38">
        <v>665</v>
      </c>
      <c r="I28" s="35"/>
      <c r="J28" s="37">
        <v>4.2099999999999999E-4</v>
      </c>
      <c r="K28" s="37">
        <v>8.4699999999999999E-4</v>
      </c>
      <c r="L28" s="37">
        <v>8.1800000000000004E-4</v>
      </c>
    </row>
    <row r="29" spans="1:12" ht="14.25">
      <c r="A29" s="36">
        <v>99</v>
      </c>
      <c r="B29" s="37">
        <v>3.3756000000000001E-2</v>
      </c>
      <c r="C29" s="37">
        <v>3.6484000000000003E-2</v>
      </c>
      <c r="D29" s="37">
        <v>0.27804600000000002</v>
      </c>
      <c r="E29" s="35"/>
      <c r="F29" s="38">
        <v>1425</v>
      </c>
      <c r="G29" s="38">
        <v>1280</v>
      </c>
      <c r="H29" s="38">
        <v>1795</v>
      </c>
      <c r="I29" s="35"/>
      <c r="J29" s="37">
        <v>8.1099999999999998E-4</v>
      </c>
      <c r="K29" s="37">
        <v>7.2800000000000002E-4</v>
      </c>
      <c r="L29" s="37">
        <v>1.01E-3</v>
      </c>
    </row>
    <row r="30" spans="1:12" ht="14.25">
      <c r="A30" s="39">
        <v>99.9</v>
      </c>
      <c r="B30" s="40">
        <v>8.0560999999999994E-2</v>
      </c>
      <c r="C30" s="40">
        <v>8.4487999999999994E-2</v>
      </c>
      <c r="D30" s="40">
        <v>0.309255</v>
      </c>
      <c r="E30" s="34"/>
      <c r="F30" s="41">
        <v>30150</v>
      </c>
      <c r="G30" s="41">
        <v>25460</v>
      </c>
      <c r="H30" s="41">
        <v>7375</v>
      </c>
      <c r="I30" s="34"/>
      <c r="J30" s="40">
        <v>4.0099999999999997E-3</v>
      </c>
      <c r="K30" s="40">
        <v>3.3899999999999998E-3</v>
      </c>
      <c r="L30" s="40">
        <v>9.59E-4</v>
      </c>
    </row>
    <row r="31" spans="1:12" ht="14.25">
      <c r="A31" s="42"/>
      <c r="B31" s="28"/>
      <c r="C31" s="28"/>
      <c r="D31" s="28"/>
      <c r="E31" s="43"/>
      <c r="F31" s="43"/>
      <c r="G31" s="43"/>
      <c r="H31" s="43"/>
      <c r="I31" s="43"/>
      <c r="J31" s="28"/>
      <c r="K31" s="28"/>
      <c r="L31" s="28"/>
    </row>
    <row r="32" spans="1:12" ht="15">
      <c r="A32" s="44" t="s">
        <v>30</v>
      </c>
      <c r="B32" s="30"/>
      <c r="C32" s="30"/>
      <c r="D32" s="30"/>
      <c r="E32" s="45"/>
      <c r="F32" s="45"/>
      <c r="G32" s="45"/>
      <c r="H32" s="45"/>
      <c r="I32" s="45"/>
      <c r="J32" s="30"/>
      <c r="K32" s="30"/>
      <c r="L32" s="30"/>
    </row>
    <row r="33" spans="1:12" ht="14.25">
      <c r="A33" s="46"/>
      <c r="B33" s="32" t="s">
        <v>21</v>
      </c>
      <c r="C33" s="32"/>
      <c r="D33" s="32"/>
      <c r="E33" s="27"/>
      <c r="F33" s="32" t="s">
        <v>22</v>
      </c>
      <c r="G33" s="32"/>
      <c r="H33" s="32"/>
      <c r="I33" s="27"/>
      <c r="J33" s="32" t="s">
        <v>23</v>
      </c>
      <c r="K33" s="32"/>
      <c r="L33" s="32"/>
    </row>
    <row r="34" spans="1:12" ht="14.25">
      <c r="A34" s="33" t="s">
        <v>31</v>
      </c>
      <c r="B34" s="34" t="s">
        <v>25</v>
      </c>
      <c r="C34" s="34" t="s">
        <v>26</v>
      </c>
      <c r="D34" s="34" t="s">
        <v>27</v>
      </c>
      <c r="E34" s="35"/>
      <c r="F34" s="34" t="s">
        <v>25</v>
      </c>
      <c r="G34" s="34" t="s">
        <v>26</v>
      </c>
      <c r="H34" s="34" t="s">
        <v>27</v>
      </c>
      <c r="I34" s="35"/>
      <c r="J34" s="40" t="s">
        <v>25</v>
      </c>
      <c r="K34" s="40" t="s">
        <v>26</v>
      </c>
      <c r="L34" s="40" t="s">
        <v>27</v>
      </c>
    </row>
    <row r="35" spans="1:12" ht="14.25">
      <c r="A35" s="36" t="s">
        <v>32</v>
      </c>
      <c r="B35" s="37">
        <v>9.7999999999999997E-4</v>
      </c>
      <c r="C35" s="37">
        <v>1.8550000000000001E-3</v>
      </c>
      <c r="D35" s="37">
        <v>0.10161199999999999</v>
      </c>
      <c r="E35" s="35"/>
      <c r="F35" s="38">
        <v>0</v>
      </c>
      <c r="G35" s="38">
        <v>10</v>
      </c>
      <c r="H35" s="38">
        <v>40</v>
      </c>
      <c r="I35" s="35"/>
      <c r="J35" s="37">
        <v>1.7099999999999999E-5</v>
      </c>
      <c r="K35" s="37">
        <v>1.08E-4</v>
      </c>
      <c r="L35" s="37">
        <v>4.3600000000000003E-4</v>
      </c>
    </row>
    <row r="36" spans="1:12" ht="14.25">
      <c r="A36" s="36" t="s">
        <v>33</v>
      </c>
      <c r="B36" s="37">
        <v>2.183E-3</v>
      </c>
      <c r="C36" s="37">
        <v>2.2680000000000001E-3</v>
      </c>
      <c r="D36" s="37">
        <v>9.7914000000000001E-2</v>
      </c>
      <c r="E36" s="35"/>
      <c r="F36" s="38">
        <v>85</v>
      </c>
      <c r="G36" s="38">
        <v>90</v>
      </c>
      <c r="H36" s="38">
        <v>80</v>
      </c>
      <c r="I36" s="35"/>
      <c r="J36" s="37">
        <v>4.3199999999999998E-4</v>
      </c>
      <c r="K36" s="37">
        <v>4.8000000000000001E-4</v>
      </c>
      <c r="L36" s="37">
        <v>4.2200000000000001E-4</v>
      </c>
    </row>
    <row r="37" spans="1:12" ht="14.25">
      <c r="A37" s="36" t="s">
        <v>34</v>
      </c>
      <c r="B37" s="37">
        <v>1.364E-3</v>
      </c>
      <c r="C37" s="37">
        <v>1.9070000000000001E-3</v>
      </c>
      <c r="D37" s="37">
        <v>0.13134899999999999</v>
      </c>
      <c r="E37" s="35"/>
      <c r="F37" s="38">
        <v>20</v>
      </c>
      <c r="G37" s="38">
        <v>35</v>
      </c>
      <c r="H37" s="38">
        <v>90</v>
      </c>
      <c r="I37" s="35"/>
      <c r="J37" s="37">
        <v>9.1299999999999997E-5</v>
      </c>
      <c r="K37" s="37">
        <v>1.7100000000000001E-4</v>
      </c>
      <c r="L37" s="37">
        <v>4.5899999999999999E-4</v>
      </c>
    </row>
    <row r="38" spans="1:12" ht="14.25">
      <c r="A38" s="36" t="s">
        <v>35</v>
      </c>
      <c r="B38" s="37">
        <v>4.2370000000000003E-3</v>
      </c>
      <c r="C38" s="37">
        <v>4.2979999999999997E-3</v>
      </c>
      <c r="D38" s="37">
        <v>0.12722800000000001</v>
      </c>
      <c r="E38" s="35"/>
      <c r="F38" s="38">
        <v>120</v>
      </c>
      <c r="G38" s="38">
        <v>185</v>
      </c>
      <c r="H38" s="38">
        <v>115</v>
      </c>
      <c r="I38" s="35"/>
      <c r="J38" s="37">
        <v>5.9599999999999996E-4</v>
      </c>
      <c r="K38" s="37">
        <v>9.1E-4</v>
      </c>
      <c r="L38" s="37">
        <v>5.5500000000000005E-4</v>
      </c>
    </row>
    <row r="39" spans="1:12" ht="14.25">
      <c r="A39" s="39" t="s">
        <v>36</v>
      </c>
      <c r="B39" s="40">
        <v>2.0230000000000001E-3</v>
      </c>
      <c r="C39" s="40">
        <v>2.542E-3</v>
      </c>
      <c r="D39" s="40">
        <v>6.4793000000000003E-2</v>
      </c>
      <c r="E39" s="34"/>
      <c r="F39" s="41">
        <v>85</v>
      </c>
      <c r="G39" s="41">
        <v>100</v>
      </c>
      <c r="H39" s="41">
        <v>85</v>
      </c>
      <c r="I39" s="34"/>
      <c r="J39" s="40">
        <v>5.9100000000000005E-4</v>
      </c>
      <c r="K39" s="40">
        <v>6.8999999999999997E-4</v>
      </c>
      <c r="L39" s="40">
        <v>5.9900000000000003E-4</v>
      </c>
    </row>
    <row r="40" spans="1:12" ht="14.25">
      <c r="A40" s="27"/>
      <c r="B40" s="27"/>
      <c r="C40" s="27"/>
      <c r="D40" s="27"/>
      <c r="E40" s="27"/>
      <c r="F40" s="27"/>
      <c r="G40" s="27"/>
      <c r="H40" s="27"/>
      <c r="I40" s="27"/>
      <c r="J40" s="27"/>
      <c r="K40" s="27"/>
      <c r="L40" s="27"/>
    </row>
    <row r="41" spans="1:12" ht="14.25">
      <c r="A41" s="27"/>
      <c r="B41" s="27"/>
      <c r="C41" s="27"/>
      <c r="D41" s="27"/>
      <c r="E41" s="27"/>
      <c r="F41" s="27"/>
      <c r="G41" s="27"/>
      <c r="H41" s="27"/>
      <c r="I41" s="27"/>
      <c r="J41" s="27"/>
      <c r="K41" s="27"/>
      <c r="L41" s="27"/>
    </row>
    <row r="42" spans="1:12" ht="14.25">
      <c r="A42" s="27"/>
      <c r="B42" s="27"/>
      <c r="C42" s="27"/>
      <c r="D42" s="27"/>
      <c r="E42" s="27"/>
      <c r="F42" s="27"/>
      <c r="G42" s="27"/>
      <c r="H42" s="27"/>
      <c r="I42" s="27"/>
      <c r="J42" s="27"/>
      <c r="K42" s="27"/>
      <c r="L42" s="27"/>
    </row>
    <row r="43" spans="1:12" ht="14.25">
      <c r="A43" s="27"/>
      <c r="B43" s="27"/>
      <c r="C43" s="27"/>
      <c r="D43" s="27"/>
      <c r="E43" s="27"/>
      <c r="F43" s="27"/>
      <c r="G43" s="27"/>
      <c r="H43" s="27"/>
      <c r="I43" s="27"/>
      <c r="J43" s="27"/>
      <c r="K43" s="27"/>
      <c r="L43" s="27"/>
    </row>
    <row r="44" spans="1:12" ht="14.25">
      <c r="A44" s="27"/>
      <c r="B44" s="27"/>
      <c r="C44" s="27"/>
      <c r="D44" s="27"/>
      <c r="E44" s="27"/>
      <c r="F44" s="27"/>
      <c r="G44" s="27"/>
      <c r="H44" s="27"/>
      <c r="I44" s="27"/>
      <c r="J44" s="27"/>
      <c r="K44" s="27"/>
      <c r="L44" s="27"/>
    </row>
    <row r="45" spans="1:12" ht="14.25"/>
    <row r="46" spans="1:12" ht="14.25"/>
    <row r="47" spans="1:12" ht="14.25"/>
    <row r="48" spans="1:12" ht="14.25"/>
    <row r="49" ht="14.25"/>
    <row r="50" ht="14.25"/>
    <row r="51" ht="14.25"/>
    <row r="52" ht="14.25"/>
    <row r="53" ht="14.25"/>
    <row r="54" ht="14.25"/>
    <row r="55" ht="14.25"/>
    <row r="56" ht="14.25"/>
  </sheetData>
  <mergeCells count="9">
    <mergeCell ref="B20:D20"/>
    <mergeCell ref="F20:H20"/>
    <mergeCell ref="J20:L20"/>
    <mergeCell ref="B33:D33"/>
    <mergeCell ref="F33:H33"/>
    <mergeCell ref="J33:L33"/>
    <mergeCell ref="B7:D7"/>
    <mergeCell ref="F7:H7"/>
    <mergeCell ref="J7:L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3AB94-05E2-423F-911F-A4594D909CE7}">
  <dimension ref="A1:D10"/>
  <sheetViews>
    <sheetView workbookViewId="0">
      <selection activeCell="C30" sqref="C30"/>
    </sheetView>
  </sheetViews>
  <sheetFormatPr defaultColWidth="8.7109375" defaultRowHeight="13.9"/>
  <cols>
    <col min="1" max="1" width="13.140625" style="1" customWidth="1"/>
    <col min="2" max="4" width="22.140625" style="1" customWidth="1"/>
    <col min="5" max="7" width="15.42578125" style="1" customWidth="1"/>
    <col min="8" max="16384" width="8.7109375" style="1"/>
  </cols>
  <sheetData>
    <row r="1" spans="1:4">
      <c r="A1" s="3" t="s">
        <v>6</v>
      </c>
    </row>
    <row r="2" spans="1:4" ht="14.25">
      <c r="A2" s="22" t="s">
        <v>18</v>
      </c>
    </row>
    <row r="3" spans="1:4" ht="14.25">
      <c r="A3" s="1" t="s">
        <v>37</v>
      </c>
    </row>
    <row r="4" spans="1:4">
      <c r="A4" s="2"/>
      <c r="B4" s="2"/>
      <c r="C4" s="2"/>
      <c r="D4" s="2"/>
    </row>
    <row r="5" spans="1:4" ht="15">
      <c r="A5" s="25" t="s">
        <v>38</v>
      </c>
      <c r="B5" s="26" t="s">
        <v>39</v>
      </c>
      <c r="C5" s="26" t="s">
        <v>40</v>
      </c>
      <c r="D5" s="26" t="s">
        <v>41</v>
      </c>
    </row>
    <row r="6" spans="1:4" ht="14.25">
      <c r="A6" s="27" t="s">
        <v>42</v>
      </c>
      <c r="B6" s="28">
        <v>0.11700000000000001</v>
      </c>
      <c r="C6" s="28">
        <v>0</v>
      </c>
      <c r="D6" s="28">
        <f>B6-C6</f>
        <v>0.11700000000000001</v>
      </c>
    </row>
    <row r="7" spans="1:4" ht="14.25">
      <c r="A7" s="27" t="s">
        <v>25</v>
      </c>
      <c r="B7" s="28">
        <v>0.11700000000000001</v>
      </c>
      <c r="C7" s="28">
        <v>0.11700000000000001</v>
      </c>
      <c r="D7" s="28">
        <f t="shared" ref="D7:D9" si="0">B7-C7</f>
        <v>0</v>
      </c>
    </row>
    <row r="8" spans="1:4" ht="14.25">
      <c r="A8" s="27" t="s">
        <v>26</v>
      </c>
      <c r="B8" s="28">
        <v>0.11700000000000001</v>
      </c>
      <c r="C8" s="28">
        <v>0.106</v>
      </c>
      <c r="D8" s="28">
        <f t="shared" si="0"/>
        <v>1.100000000000001E-2</v>
      </c>
    </row>
    <row r="9" spans="1:4" ht="14.25">
      <c r="A9" s="29" t="s">
        <v>27</v>
      </c>
      <c r="B9" s="30">
        <v>0.11700000000000001</v>
      </c>
      <c r="C9" s="30">
        <v>0.23400000000000001</v>
      </c>
      <c r="D9" s="30">
        <f t="shared" si="0"/>
        <v>-0.11700000000000001</v>
      </c>
    </row>
    <row r="10" spans="1:4" ht="14.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BF0C640B5A97941AD0E01237FDE13AD" ma:contentTypeVersion="15" ma:contentTypeDescription="Create a new document." ma:contentTypeScope="" ma:versionID="63ed7b7e49d52641e02e73ae6fcf42e2">
  <xsd:schema xmlns:xsd="http://www.w3.org/2001/XMLSchema" xmlns:xs="http://www.w3.org/2001/XMLSchema" xmlns:p="http://schemas.microsoft.com/office/2006/metadata/properties" xmlns:ns2="53eb200e-4eea-4efa-b94a-d26410433f56" xmlns:ns3="6f920677-3304-433e-be05-2e1ad2081a3e" targetNamespace="http://schemas.microsoft.com/office/2006/metadata/properties" ma:root="true" ma:fieldsID="e2f2d8ab83f0e2d696df981832d50c70" ns2:_="" ns3:_="">
    <xsd:import namespace="53eb200e-4eea-4efa-b94a-d26410433f56"/>
    <xsd:import namespace="6f920677-3304-433e-be05-2e1ad2081a3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b200e-4eea-4efa-b94a-d26410433f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d9ce95e-1345-4484-817e-41007f75531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920677-3304-433e-be05-2e1ad2081a3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d69c74b6-6e82-40cd-a50c-16285d3a1c19}" ma:internalName="TaxCatchAll" ma:showField="CatchAllData" ma:web="6f920677-3304-433e-be05-2e1ad2081a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f920677-3304-433e-be05-2e1ad2081a3e" xsi:nil="true"/>
    <lcf76f155ced4ddcb4097134ff3c332f xmlns="53eb200e-4eea-4efa-b94a-d26410433f5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481D168-ABF2-4F83-B153-F7F6DFEE8E57}"/>
</file>

<file path=customXml/itemProps2.xml><?xml version="1.0" encoding="utf-8"?>
<ds:datastoreItem xmlns:ds="http://schemas.openxmlformats.org/officeDocument/2006/customXml" ds:itemID="{0893F81A-A01C-4CB9-A3FE-A6A0A5142C18}"/>
</file>

<file path=customXml/itemProps3.xml><?xml version="1.0" encoding="utf-8"?>
<ds:datastoreItem xmlns:ds="http://schemas.openxmlformats.org/officeDocument/2006/customXml" ds:itemID="{A6FF95C9-390D-4C50-90AB-8BF31076E54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Ricco, John</dc:creator>
  <cp:keywords/>
  <dc:description/>
  <cp:lastModifiedBy>Ricco, John</cp:lastModifiedBy>
  <cp:revision/>
  <dcterms:created xsi:type="dcterms:W3CDTF">2024-03-29T16:47:12Z</dcterms:created>
  <dcterms:modified xsi:type="dcterms:W3CDTF">2025-03-14T16:28:14Z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0x0101008BF0C640B5A97941AD0E01237FDE13AD</vt:lpwstr>
  </property>
  <property fmtid="{D5CDD505-2E9C-101B-9397-08002B2CF9AE}" pid="3" name="MediaServiceImageTags">
    <vt:lpwstr/>
  </property>
</Properties>
</file>