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yaleedu.sharepoint.com/sites/BudgetLab/Shared Documents/Website Content/Topics/Tax/2025 05 27 May Reconciliation/"/>
    </mc:Choice>
  </mc:AlternateContent>
  <xr:revisionPtr revIDLastSave="34" documentId="8_{FA45B73A-813E-497A-BEB3-45ADD6990080}" xr6:coauthVersionLast="47" xr6:coauthVersionMax="47" xr10:uidLastSave="{4129EA92-6BEE-4FA8-9DC7-C0F245919648}"/>
  <bookViews>
    <workbookView xWindow="-108" yWindow="-108" windowWidth="30936" windowHeight="16896" xr2:uid="{25DAC3E4-2080-41E3-9A83-A9B2C8E93064}"/>
  </bookViews>
  <sheets>
    <sheet name="Data TOC" sheetId="1" r:id="rId1"/>
    <sheet name="T1" sheetId="2" r:id="rId2"/>
    <sheet name="T2" sheetId="9" r:id="rId3"/>
    <sheet name="T3" sheetId="3" r:id="rId4"/>
    <sheet name="F1" sheetId="5" r:id="rId5"/>
    <sheet name="F2" sheetId="8" r:id="rId6"/>
    <sheet name="F3" sheetId="6" r:id="rId7"/>
    <sheet name="F4" sheetId="7" r:id="rId8"/>
    <sheet name="F5" sheetId="10" r:id="rId9"/>
    <sheet name="F6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H16" i="3"/>
  <c r="G16" i="3"/>
  <c r="E16" i="3"/>
  <c r="D16" i="3"/>
  <c r="C16" i="3"/>
</calcChain>
</file>

<file path=xl/sharedStrings.xml><?xml version="1.0" encoding="utf-8"?>
<sst xmlns="http://schemas.openxmlformats.org/spreadsheetml/2006/main" count="98" uniqueCount="52">
  <si>
    <t>The Financial Cost of the House-Passed Budget Bill</t>
  </si>
  <si>
    <t>May 2025</t>
  </si>
  <si>
    <t>The Budget Lab at Yale</t>
  </si>
  <si>
    <t>Tables and Figures</t>
  </si>
  <si>
    <t>Table 1. Estimated Effects of Big Beautiful Bill</t>
  </si>
  <si>
    <t>Table 2. Changes in Ways &amp; Means Title Budget Effects</t>
  </si>
  <si>
    <t>Table 3. Budget Effects by Title</t>
  </si>
  <si>
    <t>Figure 1. Total U.S. Federal Debt Across Fiscal Scenarios</t>
  </si>
  <si>
    <t>Figure 2. Debt to GDP Across Fiscal Scenarios</t>
  </si>
  <si>
    <t>Figure 3. Primary Deficit to GDP Across Fiscal Scenarios</t>
  </si>
  <si>
    <t>Figure 4. Total Deficit to GDP Across Fiscal Scenarios</t>
  </si>
  <si>
    <t>Figure 5. Total U.S. Interest Payments Across Fiscal Scenarios</t>
  </si>
  <si>
    <t>Table 1. Estimated Budget Effects of Big Beautiful Bill</t>
  </si>
  <si>
    <t>Billions of Dollars</t>
  </si>
  <si>
    <t>Budget Effect</t>
  </si>
  <si>
    <t>Change in Interest Outlays</t>
  </si>
  <si>
    <t>2025-2034</t>
  </si>
  <si>
    <t>35-44</t>
  </si>
  <si>
    <t>45-55</t>
  </si>
  <si>
    <t>25-34</t>
  </si>
  <si>
    <t>Provisions in Full bill, as written</t>
  </si>
  <si>
    <t>Provisions in Full Bill, as written, with Tariff Revenue</t>
  </si>
  <si>
    <t>Provisions in Full Bill, permanent</t>
  </si>
  <si>
    <t>Provisions in Full Bill, permanent, with Tariff Revenue</t>
  </si>
  <si>
    <t>Table 2. Change in Ways &amp; Means Title Budget Effects</t>
  </si>
  <si>
    <t>As Passed</t>
  </si>
  <si>
    <t>Permanent</t>
  </si>
  <si>
    <t>Ways &amp; Means of 5.16.25</t>
  </si>
  <si>
    <t>Ways &amp; Means as of 5.23.25</t>
  </si>
  <si>
    <t>Change</t>
  </si>
  <si>
    <t>Section Title</t>
  </si>
  <si>
    <t>Title I. Committee on Agriculture</t>
  </si>
  <si>
    <t>Title II. Committee on Armed Services</t>
  </si>
  <si>
    <t>Title III. Committee on Education and Workforce</t>
  </si>
  <si>
    <t>Title IV. Committee on Energy and Commerce</t>
  </si>
  <si>
    <t>Title V. Committee on Financial Services</t>
  </si>
  <si>
    <t>Title VI. Committee on Homeland Security</t>
  </si>
  <si>
    <t>Title VII. Committee on the Judiciary</t>
  </si>
  <si>
    <t>Title VIII. Committee on Natural Resources</t>
  </si>
  <si>
    <t>Title IX. Committee on Oversight and Government Reform</t>
  </si>
  <si>
    <t>Title X. Committee on Transportation and Infrastructure</t>
  </si>
  <si>
    <t>Title XI. Committee on Ways and Means</t>
  </si>
  <si>
    <t>Total</t>
  </si>
  <si>
    <t>Figure 1. Total U.S. Federal Debt Debt Across Fiscal Scenarios</t>
  </si>
  <si>
    <t>Trillions of dollars</t>
  </si>
  <si>
    <t>Temporary without Tariff Revenue</t>
  </si>
  <si>
    <t>Temporary with Tariff Revenue</t>
  </si>
  <si>
    <t>Permanent without Tariff Revenue</t>
  </si>
  <si>
    <t>Permanent with Tariff Revenue</t>
  </si>
  <si>
    <t>Percent of GDP</t>
  </si>
  <si>
    <t>Billions of dollars</t>
  </si>
  <si>
    <t>Figure 6. Interest Payments as Percentage of Debt Across Fiscal Scenarios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</si>
</sst>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1"/>
      <color rgb="FF181818"/>
      <name val="Arial"/>
      <family val="2"/>
    </font>
    <font>
      <b/>
      <sz val="11"/>
      <color rgb="FF181818"/>
      <name val="Arial"/>
      <family val="2"/>
    </font>
    <font>
      <sz val="9"/>
      <color rgb="FF000000"/>
      <name val="Aptos Narrow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u/>
      <sz val="11"/>
      <color rgb="FF000000"/>
      <name val="Arial"/>
    </font>
    <font>
      <sz val="11"/>
      <name val="Arial"/>
    </font>
    <font>
      <i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49" fontId="3" fillId="2" borderId="0" xfId="0" applyNumberFormat="1" applyFont="1" applyFill="1"/>
    <xf numFmtId="0" fontId="0" fillId="2" borderId="0" xfId="0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 wrapText="1"/>
    </xf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9" fillId="4" borderId="0" xfId="0" applyFont="1" applyFill="1"/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3" borderId="0" xfId="0" applyFont="1" applyFill="1"/>
    <xf numFmtId="3" fontId="6" fillId="3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5" fillId="3" borderId="0" xfId="0" applyFont="1" applyFill="1" applyAlignment="1">
      <alignment horizontal="center" vertical="center"/>
    </xf>
    <xf numFmtId="0" fontId="10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2" fontId="4" fillId="2" borderId="0" xfId="0" applyNumberFormat="1" applyFont="1" applyFill="1"/>
    <xf numFmtId="0" fontId="6" fillId="2" borderId="0" xfId="0" applyFont="1" applyFill="1" applyAlignment="1">
      <alignment horizontal="left"/>
    </xf>
    <xf numFmtId="0" fontId="6" fillId="3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2" borderId="0" xfId="1" applyFont="1" applyFill="1" applyBorder="1"/>
    <xf numFmtId="0" fontId="14" fillId="2" borderId="0" xfId="0" applyFont="1" applyFill="1"/>
    <xf numFmtId="0" fontId="13" fillId="2" borderId="0" xfId="1" applyFont="1" applyFill="1"/>
    <xf numFmtId="0" fontId="5" fillId="2" borderId="0" xfId="0" applyFont="1" applyFill="1" applyAlignment="1">
      <alignment horizontal="center"/>
    </xf>
    <xf numFmtId="2" fontId="3" fillId="2" borderId="0" xfId="0" applyNumberFormat="1" applyFont="1" applyFill="1"/>
    <xf numFmtId="164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/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2F40-D554-4192-B15F-E35BFFC91D4A}">
  <dimension ref="A1:A14"/>
  <sheetViews>
    <sheetView tabSelected="1" workbookViewId="0"/>
  </sheetViews>
  <sheetFormatPr defaultColWidth="10.88671875" defaultRowHeight="13.8" x14ac:dyDescent="0.25"/>
  <cols>
    <col min="1" max="16384" width="10.88671875" style="2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2" t="s">
        <v>2</v>
      </c>
    </row>
    <row r="5" spans="1:1" x14ac:dyDescent="0.25">
      <c r="A5" s="1" t="s">
        <v>3</v>
      </c>
    </row>
    <row r="6" spans="1:1" s="31" customFormat="1" x14ac:dyDescent="0.25">
      <c r="A6" s="30" t="s">
        <v>4</v>
      </c>
    </row>
    <row r="7" spans="1:1" s="31" customFormat="1" x14ac:dyDescent="0.25">
      <c r="A7" s="30" t="s">
        <v>5</v>
      </c>
    </row>
    <row r="8" spans="1:1" s="31" customFormat="1" x14ac:dyDescent="0.25">
      <c r="A8" s="30" t="s">
        <v>6</v>
      </c>
    </row>
    <row r="9" spans="1:1" s="31" customFormat="1" x14ac:dyDescent="0.25">
      <c r="A9" s="30" t="s">
        <v>7</v>
      </c>
    </row>
    <row r="10" spans="1:1" s="31" customFormat="1" x14ac:dyDescent="0.25">
      <c r="A10" s="30" t="s">
        <v>8</v>
      </c>
    </row>
    <row r="11" spans="1:1" s="31" customFormat="1" x14ac:dyDescent="0.25">
      <c r="A11" s="30" t="s">
        <v>9</v>
      </c>
    </row>
    <row r="12" spans="1:1" s="31" customFormat="1" x14ac:dyDescent="0.25">
      <c r="A12" s="32" t="s">
        <v>10</v>
      </c>
    </row>
    <row r="13" spans="1:1" x14ac:dyDescent="0.25">
      <c r="A13" s="32" t="s">
        <v>11</v>
      </c>
    </row>
    <row r="14" spans="1:1" x14ac:dyDescent="0.25">
      <c r="A14" s="32" t="s">
        <v>51</v>
      </c>
    </row>
  </sheetData>
  <hyperlinks>
    <hyperlink ref="A7" location="'T1a'!A1" display="Table 1a. Changes in Ways &amp; Means Title Budget Effects" xr:uid="{81F55EFF-E314-4281-9324-AD77D590CE4A}"/>
    <hyperlink ref="A9" location="'F1'!A1" display="Figure 1. Total U.S. Federal Debt Across Fiscal Scenarios" xr:uid="{2851FB1F-7175-4417-9C54-10DAB024ED33}"/>
    <hyperlink ref="A10" location="'F2'!A1" display="Figure 2. Debt to GDP Across Fiscal Scenarios" xr:uid="{D969D8C6-066E-4151-AC68-FAA3E5A34D99}"/>
    <hyperlink ref="A11" location="'F3'!A1" display="Figure 3. Primary Deficit to GDP Across Fiscal Scenarios" xr:uid="{0E21D78D-6324-4DE1-8422-CD311B630876}"/>
    <hyperlink ref="A12" location="'F4'!A1" display="Figure 4. Total Deficit to GDP Across Fiscal Scenarios" xr:uid="{C9DAD26B-60FF-4517-ADDC-08A532F9EB34}"/>
    <hyperlink ref="A8" location="'T2'!A1" display="Table 2. Budget Effects by Title" xr:uid="{341284C5-A633-43AA-9030-A376B0E0B6A9}"/>
    <hyperlink ref="A6" location="'T1'!A1" display="Table 1. Estimated Effects of Big Beautiful Bill" xr:uid="{BBDDA50E-BEF9-4089-8153-06CA8197845D}"/>
    <hyperlink ref="A13" location="'F5'!A1" display="Figure 5. " xr:uid="{C78D8FF1-C5D5-4320-B0CD-8E5ADABB30B1}"/>
    <hyperlink ref="A14" location="'F6'!A1" display="Figure 6. Interest Payments as Percentage of Debt Across Fiscal Scenarios" xr:uid="{9AA1D4DB-9849-4CDD-A5D7-C12FA51DF370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51F0-3871-4777-9793-FDE91BF1EF9B}">
  <dimension ref="A1:AJ8"/>
  <sheetViews>
    <sheetView workbookViewId="0"/>
  </sheetViews>
  <sheetFormatPr defaultRowHeight="14.4" x14ac:dyDescent="0.3"/>
  <cols>
    <col min="1" max="1" width="8.88671875" style="4"/>
    <col min="2" max="2" width="31.88671875" style="4" bestFit="1" customWidth="1"/>
    <col min="3" max="16384" width="8.88671875" style="4"/>
  </cols>
  <sheetData>
    <row r="1" spans="1:36" x14ac:dyDescent="0.3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x14ac:dyDescent="0.3">
      <c r="A4" s="50"/>
      <c r="B4" s="51"/>
      <c r="C4" s="52">
        <v>2025</v>
      </c>
      <c r="D4" s="52">
        <v>2026</v>
      </c>
      <c r="E4" s="52">
        <v>2027</v>
      </c>
      <c r="F4" s="52">
        <v>2028</v>
      </c>
      <c r="G4" s="52">
        <v>2029</v>
      </c>
      <c r="H4" s="52">
        <v>2030</v>
      </c>
      <c r="I4" s="52">
        <v>2031</v>
      </c>
      <c r="J4" s="52">
        <v>2032</v>
      </c>
      <c r="K4" s="52">
        <v>2033</v>
      </c>
      <c r="L4" s="52">
        <v>2034</v>
      </c>
      <c r="M4" s="52">
        <v>2035</v>
      </c>
      <c r="N4" s="52">
        <v>2036</v>
      </c>
      <c r="O4" s="52">
        <v>2037</v>
      </c>
      <c r="P4" s="52">
        <v>2038</v>
      </c>
      <c r="Q4" s="52">
        <v>2039</v>
      </c>
      <c r="R4" s="52">
        <v>2040</v>
      </c>
      <c r="S4" s="52">
        <v>2041</v>
      </c>
      <c r="T4" s="52">
        <v>2042</v>
      </c>
      <c r="U4" s="52">
        <v>2043</v>
      </c>
      <c r="V4" s="52">
        <v>2044</v>
      </c>
      <c r="W4" s="52">
        <v>2045</v>
      </c>
      <c r="X4" s="52">
        <v>2046</v>
      </c>
      <c r="Y4" s="52">
        <v>2047</v>
      </c>
      <c r="Z4" s="52">
        <v>2048</v>
      </c>
      <c r="AA4" s="52">
        <v>2049</v>
      </c>
      <c r="AB4" s="52">
        <v>2050</v>
      </c>
      <c r="AC4" s="52">
        <v>2051</v>
      </c>
      <c r="AD4" s="52">
        <v>2052</v>
      </c>
      <c r="AE4" s="52">
        <v>2053</v>
      </c>
      <c r="AF4" s="52">
        <v>2054</v>
      </c>
      <c r="AG4" s="52">
        <v>2055</v>
      </c>
      <c r="AH4" s="53"/>
      <c r="AI4" s="53"/>
      <c r="AJ4" s="53"/>
    </row>
    <row r="5" spans="1:36" x14ac:dyDescent="0.3">
      <c r="A5" s="50"/>
      <c r="B5" s="54" t="s">
        <v>45</v>
      </c>
      <c r="C5" s="55">
        <v>3.1599622314333828</v>
      </c>
      <c r="D5" s="55">
        <v>3.2219775604037904</v>
      </c>
      <c r="E5" s="55">
        <v>3.351843244483014</v>
      </c>
      <c r="F5" s="55">
        <v>3.551287095650149</v>
      </c>
      <c r="G5" s="55">
        <v>3.6992305579850902</v>
      </c>
      <c r="H5" s="55">
        <v>3.8335995490909323</v>
      </c>
      <c r="I5" s="55">
        <v>3.949459565883799</v>
      </c>
      <c r="J5" s="55">
        <v>4.066323063302665</v>
      </c>
      <c r="K5" s="55">
        <v>4.1533080095820178</v>
      </c>
      <c r="L5" s="55">
        <v>4.2155039129762306</v>
      </c>
      <c r="M5" s="55">
        <v>4.2819420032874129</v>
      </c>
      <c r="N5" s="55">
        <v>4.3504454598005884</v>
      </c>
      <c r="O5" s="55">
        <v>4.4116680231334104</v>
      </c>
      <c r="P5" s="55">
        <v>4.4743966893423925</v>
      </c>
      <c r="Q5" s="55">
        <v>4.5349917029759066</v>
      </c>
      <c r="R5" s="55">
        <v>4.604315003519293</v>
      </c>
      <c r="S5" s="55">
        <v>4.6833649929402563</v>
      </c>
      <c r="T5" s="55">
        <v>4.7714785783030571</v>
      </c>
      <c r="U5" s="55">
        <v>4.8620884116380862</v>
      </c>
      <c r="V5" s="55">
        <v>4.9508230907492115</v>
      </c>
      <c r="W5" s="55">
        <v>5.0415819045638095</v>
      </c>
      <c r="X5" s="55">
        <v>5.1380375103537208</v>
      </c>
      <c r="Y5" s="55">
        <v>5.2392485680777652</v>
      </c>
      <c r="Z5" s="55">
        <v>5.3411495450704924</v>
      </c>
      <c r="AA5" s="55">
        <v>5.443222095298486</v>
      </c>
      <c r="AB5" s="55">
        <v>5.5511738116073603</v>
      </c>
      <c r="AC5" s="55">
        <v>5.663798405431252</v>
      </c>
      <c r="AD5" s="55">
        <v>5.7789579324603837</v>
      </c>
      <c r="AE5" s="55">
        <v>5.8907125573566024</v>
      </c>
      <c r="AF5" s="55">
        <v>5.9973926940690276</v>
      </c>
      <c r="AG5" s="55">
        <v>6.1041871640499288</v>
      </c>
      <c r="AH5" s="56"/>
      <c r="AI5" s="56"/>
      <c r="AJ5" s="56"/>
    </row>
    <row r="6" spans="1:36" x14ac:dyDescent="0.3">
      <c r="A6" s="50"/>
      <c r="B6" s="54" t="s">
        <v>46</v>
      </c>
      <c r="C6" s="55">
        <v>3.1599622314333828</v>
      </c>
      <c r="D6" s="55">
        <v>3.2182297928796033</v>
      </c>
      <c r="E6" s="55">
        <v>3.3418764340324545</v>
      </c>
      <c r="F6" s="55">
        <v>3.5349414264246368</v>
      </c>
      <c r="G6" s="55">
        <v>3.6765479967943548</v>
      </c>
      <c r="H6" s="55">
        <v>3.8045845317168645</v>
      </c>
      <c r="I6" s="55">
        <v>3.9140430433208548</v>
      </c>
      <c r="J6" s="55">
        <v>4.0242752524112726</v>
      </c>
      <c r="K6" s="55">
        <v>4.1048495355359105</v>
      </c>
      <c r="L6" s="55">
        <v>4.1609216420146558</v>
      </c>
      <c r="M6" s="55">
        <v>4.2211797949172878</v>
      </c>
      <c r="N6" s="55">
        <v>4.283611687883317</v>
      </c>
      <c r="O6" s="55">
        <v>4.3390069996468998</v>
      </c>
      <c r="P6" s="55">
        <v>4.3960483150002716</v>
      </c>
      <c r="Q6" s="55">
        <v>4.4511154534429069</v>
      </c>
      <c r="R6" s="55">
        <v>4.5149201320460293</v>
      </c>
      <c r="S6" s="55">
        <v>4.5883788129059155</v>
      </c>
      <c r="T6" s="55">
        <v>4.6707766669909434</v>
      </c>
      <c r="U6" s="55">
        <v>4.7557841906865512</v>
      </c>
      <c r="V6" s="55">
        <v>4.8390669600735281</v>
      </c>
      <c r="W6" s="55">
        <v>4.924407501615752</v>
      </c>
      <c r="X6" s="55">
        <v>5.0154311285776023</v>
      </c>
      <c r="Y6" s="55">
        <v>5.1112110168921712</v>
      </c>
      <c r="Z6" s="55">
        <v>5.2077259821100856</v>
      </c>
      <c r="AA6" s="55">
        <v>5.3045139390361751</v>
      </c>
      <c r="AB6" s="55">
        <v>5.4071041581982939</v>
      </c>
      <c r="AC6" s="55">
        <v>5.5143349238518633</v>
      </c>
      <c r="AD6" s="55">
        <v>5.6241487481892847</v>
      </c>
      <c r="AE6" s="55">
        <v>5.7307376365302956</v>
      </c>
      <c r="AF6" s="55">
        <v>5.83245232361989</v>
      </c>
      <c r="AG6" s="55">
        <v>5.9343640768897181</v>
      </c>
      <c r="AH6" s="56"/>
      <c r="AI6" s="56"/>
      <c r="AJ6" s="56"/>
    </row>
    <row r="7" spans="1:36" x14ac:dyDescent="0.3">
      <c r="A7" s="50"/>
      <c r="B7" s="54" t="s">
        <v>47</v>
      </c>
      <c r="C7" s="55">
        <v>3.1599622314333828</v>
      </c>
      <c r="D7" s="55">
        <v>3.2219775604037904</v>
      </c>
      <c r="E7" s="55">
        <v>3.3518417936285649</v>
      </c>
      <c r="F7" s="55">
        <v>3.5506257052014178</v>
      </c>
      <c r="G7" s="55">
        <v>3.6985288227484583</v>
      </c>
      <c r="H7" s="55">
        <v>3.8433891601409989</v>
      </c>
      <c r="I7" s="55">
        <v>3.9841067730184045</v>
      </c>
      <c r="J7" s="55">
        <v>4.1290310206819045</v>
      </c>
      <c r="K7" s="55">
        <v>4.2418771491458411</v>
      </c>
      <c r="L7" s="55">
        <v>4.3279665718530733</v>
      </c>
      <c r="M7" s="55">
        <v>4.4197984900529184</v>
      </c>
      <c r="N7" s="55">
        <v>4.5105643953551322</v>
      </c>
      <c r="O7" s="55">
        <v>4.5926156791306036</v>
      </c>
      <c r="P7" s="55">
        <v>4.6749268271261393</v>
      </c>
      <c r="Q7" s="55">
        <v>4.7541363407501516</v>
      </c>
      <c r="R7" s="55">
        <v>4.8412760078807011</v>
      </c>
      <c r="S7" s="55">
        <v>4.9382520246668236</v>
      </c>
      <c r="T7" s="55">
        <v>5.0441797434013154</v>
      </c>
      <c r="U7" s="55">
        <v>5.1520873050680578</v>
      </c>
      <c r="V7" s="55">
        <v>5.2575992935879556</v>
      </c>
      <c r="W7" s="55">
        <v>5.3648585604007604</v>
      </c>
      <c r="X7" s="55">
        <v>5.4781264792612419</v>
      </c>
      <c r="Y7" s="55">
        <v>5.59604492746909</v>
      </c>
      <c r="Z7" s="55">
        <v>5.7146345921565098</v>
      </c>
      <c r="AA7" s="55">
        <v>5.8332569853508076</v>
      </c>
      <c r="AB7" s="55">
        <v>5.957902610665573</v>
      </c>
      <c r="AC7" s="55">
        <v>6.0874439364527362</v>
      </c>
      <c r="AD7" s="55">
        <v>6.2194734410532719</v>
      </c>
      <c r="AE7" s="55">
        <v>6.347579920478581</v>
      </c>
      <c r="AF7" s="55">
        <v>6.4702966448694488</v>
      </c>
      <c r="AG7" s="55">
        <v>6.5929293969859426</v>
      </c>
      <c r="AH7" s="56"/>
      <c r="AI7" s="56"/>
      <c r="AJ7" s="56"/>
    </row>
    <row r="8" spans="1:36" x14ac:dyDescent="0.3">
      <c r="A8" s="50"/>
      <c r="B8" s="54" t="s">
        <v>48</v>
      </c>
      <c r="C8" s="55">
        <v>3.1599622314333828</v>
      </c>
      <c r="D8" s="55">
        <v>3.2182297928796033</v>
      </c>
      <c r="E8" s="55">
        <v>3.3418749831780059</v>
      </c>
      <c r="F8" s="55">
        <v>3.5342800359759048</v>
      </c>
      <c r="G8" s="55">
        <v>3.6758462615577212</v>
      </c>
      <c r="H8" s="55">
        <v>3.8143741427669289</v>
      </c>
      <c r="I8" s="55">
        <v>3.9486902504554595</v>
      </c>
      <c r="J8" s="55">
        <v>4.0869832097905103</v>
      </c>
      <c r="K8" s="55">
        <v>4.193418675099732</v>
      </c>
      <c r="L8" s="55">
        <v>4.2733843008914985</v>
      </c>
      <c r="M8" s="55">
        <v>4.3590362816827914</v>
      </c>
      <c r="N8" s="55">
        <v>4.44373062343786</v>
      </c>
      <c r="O8" s="55">
        <v>4.5199546556440904</v>
      </c>
      <c r="P8" s="55">
        <v>4.5965784527840174</v>
      </c>
      <c r="Q8" s="55">
        <v>4.670260091217151</v>
      </c>
      <c r="R8" s="55">
        <v>4.7518811364074347</v>
      </c>
      <c r="S8" s="55">
        <v>4.843265844632481</v>
      </c>
      <c r="T8" s="55">
        <v>4.9434778320892008</v>
      </c>
      <c r="U8" s="55">
        <v>5.0457830841165219</v>
      </c>
      <c r="V8" s="55">
        <v>5.1458431629122723</v>
      </c>
      <c r="W8" s="55">
        <v>5.2476841574526985</v>
      </c>
      <c r="X8" s="55">
        <v>5.3555200974851207</v>
      </c>
      <c r="Y8" s="55">
        <v>5.4680073762834933</v>
      </c>
      <c r="Z8" s="55">
        <v>5.5812110291961003</v>
      </c>
      <c r="AA8" s="55">
        <v>5.6945488290884949</v>
      </c>
      <c r="AB8" s="55">
        <v>5.8138329572565031</v>
      </c>
      <c r="AC8" s="55">
        <v>5.9379804548733457</v>
      </c>
      <c r="AD8" s="55">
        <v>6.0646642567821711</v>
      </c>
      <c r="AE8" s="55">
        <v>6.1876049996522724</v>
      </c>
      <c r="AF8" s="55">
        <v>6.3053562744203084</v>
      </c>
      <c r="AG8" s="55">
        <v>6.4231063098257284</v>
      </c>
      <c r="AH8" s="56"/>
      <c r="AI8" s="56"/>
      <c r="AJ8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597A-2557-4518-88E1-0F2C114611BD}">
  <dimension ref="A1:K10"/>
  <sheetViews>
    <sheetView workbookViewId="0"/>
  </sheetViews>
  <sheetFormatPr defaultColWidth="9" defaultRowHeight="14.4" x14ac:dyDescent="0.3"/>
  <cols>
    <col min="1" max="1" width="9" style="4"/>
    <col min="2" max="2" width="67.5546875" style="4" customWidth="1"/>
    <col min="3" max="3" width="10.5546875" style="4" bestFit="1" customWidth="1"/>
    <col min="4" max="5" width="9" style="4"/>
    <col min="6" max="6" width="2.44140625" style="4" customWidth="1"/>
    <col min="7" max="16384" width="9" style="4"/>
  </cols>
  <sheetData>
    <row r="1" spans="1:11" x14ac:dyDescent="0.3">
      <c r="A1" s="11" t="s">
        <v>12</v>
      </c>
      <c r="B1" s="11"/>
      <c r="C1" s="12"/>
      <c r="D1" s="12"/>
      <c r="E1" s="12"/>
      <c r="F1" s="12"/>
      <c r="G1" s="12"/>
      <c r="H1" s="12"/>
      <c r="I1" s="12"/>
      <c r="J1" s="5"/>
      <c r="K1" s="5"/>
    </row>
    <row r="2" spans="1:11" x14ac:dyDescent="0.3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5"/>
      <c r="K2" s="5"/>
    </row>
    <row r="3" spans="1:11" x14ac:dyDescent="0.3">
      <c r="A3" s="12"/>
      <c r="B3" s="12"/>
      <c r="C3" s="12"/>
      <c r="D3" s="12"/>
      <c r="E3" s="12"/>
      <c r="F3" s="12"/>
      <c r="G3" s="12"/>
      <c r="H3" s="12"/>
      <c r="I3" s="12"/>
      <c r="J3" s="5"/>
      <c r="K3" s="5"/>
    </row>
    <row r="4" spans="1:11" x14ac:dyDescent="0.3">
      <c r="A4" s="12"/>
      <c r="B4" s="12"/>
      <c r="C4" s="47" t="s">
        <v>14</v>
      </c>
      <c r="D4" s="47"/>
      <c r="E4" s="47"/>
      <c r="F4" s="15"/>
      <c r="G4" s="47" t="s">
        <v>15</v>
      </c>
      <c r="H4" s="47"/>
      <c r="I4" s="47"/>
      <c r="J4" s="5"/>
      <c r="K4" s="5"/>
    </row>
    <row r="5" spans="1:11" x14ac:dyDescent="0.3">
      <c r="A5" s="12"/>
      <c r="B5" s="12"/>
      <c r="C5" s="13" t="s">
        <v>16</v>
      </c>
      <c r="D5" s="13" t="s">
        <v>17</v>
      </c>
      <c r="E5" s="13" t="s">
        <v>18</v>
      </c>
      <c r="F5" s="11"/>
      <c r="G5" s="13" t="s">
        <v>19</v>
      </c>
      <c r="H5" s="13" t="s">
        <v>17</v>
      </c>
      <c r="I5" s="13" t="s">
        <v>18</v>
      </c>
      <c r="J5" s="5"/>
      <c r="K5" s="5"/>
    </row>
    <row r="6" spans="1:11" x14ac:dyDescent="0.3">
      <c r="A6" s="12"/>
      <c r="B6" s="8" t="s">
        <v>20</v>
      </c>
      <c r="C6" s="36">
        <v>-2411</v>
      </c>
      <c r="D6" s="36">
        <v>-2873</v>
      </c>
      <c r="E6" s="36">
        <v>-5552</v>
      </c>
      <c r="F6" s="45"/>
      <c r="G6" s="45">
        <v>515</v>
      </c>
      <c r="H6" s="36">
        <v>1659</v>
      </c>
      <c r="I6" s="36">
        <v>4576</v>
      </c>
      <c r="J6" s="46"/>
      <c r="K6" s="5"/>
    </row>
    <row r="7" spans="1:11" x14ac:dyDescent="0.3">
      <c r="A7" s="12"/>
      <c r="B7" s="8" t="s">
        <v>21</v>
      </c>
      <c r="C7" s="36">
        <v>-1770</v>
      </c>
      <c r="D7" s="36">
        <v>-2007</v>
      </c>
      <c r="E7" s="36">
        <v>-4441</v>
      </c>
      <c r="F7" s="45"/>
      <c r="G7" s="45">
        <v>414</v>
      </c>
      <c r="H7" s="36">
        <v>1200</v>
      </c>
      <c r="I7" s="36">
        <v>3374</v>
      </c>
      <c r="J7" s="46"/>
      <c r="K7" s="5"/>
    </row>
    <row r="8" spans="1:11" x14ac:dyDescent="0.3">
      <c r="A8" s="14"/>
      <c r="B8" s="8" t="s">
        <v>22</v>
      </c>
      <c r="C8" s="36">
        <v>-3971</v>
      </c>
      <c r="D8" s="36">
        <v>-5688</v>
      </c>
      <c r="E8" s="36">
        <v>-9074</v>
      </c>
      <c r="F8" s="45"/>
      <c r="G8" s="45">
        <v>639</v>
      </c>
      <c r="H8" s="36">
        <v>2862</v>
      </c>
      <c r="I8" s="36">
        <v>7978</v>
      </c>
      <c r="J8" s="46"/>
    </row>
    <row r="9" spans="1:11" x14ac:dyDescent="0.3">
      <c r="A9" s="14"/>
      <c r="B9" s="8" t="s">
        <v>23</v>
      </c>
      <c r="C9" s="36">
        <v>-3330</v>
      </c>
      <c r="D9" s="36">
        <v>-4822</v>
      </c>
      <c r="E9" s="36">
        <v>-7963</v>
      </c>
      <c r="F9" s="45"/>
      <c r="G9" s="45">
        <v>538</v>
      </c>
      <c r="H9" s="36">
        <v>2403</v>
      </c>
      <c r="I9" s="36">
        <v>6776</v>
      </c>
      <c r="J9" s="46"/>
    </row>
    <row r="10" spans="1:11" x14ac:dyDescent="0.3">
      <c r="A10" s="14"/>
      <c r="B10" s="14"/>
      <c r="C10" s="14"/>
      <c r="D10" s="14"/>
      <c r="E10" s="14"/>
      <c r="F10" s="14"/>
      <c r="G10" s="14"/>
      <c r="H10" s="14"/>
      <c r="I10" s="14"/>
    </row>
  </sheetData>
  <mergeCells count="2">
    <mergeCell ref="C4:E4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856-3A60-48D9-81F1-4FDBE286AF9B}">
  <dimension ref="A1:I9"/>
  <sheetViews>
    <sheetView workbookViewId="0"/>
  </sheetViews>
  <sheetFormatPr defaultColWidth="9" defaultRowHeight="13.8" x14ac:dyDescent="0.25"/>
  <cols>
    <col min="1" max="1" width="9" style="5"/>
    <col min="2" max="2" width="67.5546875" style="5" customWidth="1"/>
    <col min="3" max="3" width="10.5546875" style="5" bestFit="1" customWidth="1"/>
    <col min="4" max="5" width="9" style="5" bestFit="1" customWidth="1"/>
    <col min="6" max="6" width="2.44140625" style="5" customWidth="1"/>
    <col min="7" max="8" width="9" style="5" bestFit="1" customWidth="1"/>
    <col min="9" max="9" width="10" style="5" bestFit="1" customWidth="1"/>
    <col min="10" max="16384" width="9" style="5"/>
  </cols>
  <sheetData>
    <row r="1" spans="1:9" x14ac:dyDescent="0.25">
      <c r="A1" s="11" t="s">
        <v>24</v>
      </c>
      <c r="B1" s="11"/>
      <c r="C1" s="12"/>
      <c r="D1" s="12"/>
      <c r="E1" s="12"/>
      <c r="F1" s="12"/>
      <c r="G1" s="12"/>
      <c r="H1" s="12"/>
      <c r="I1" s="12"/>
    </row>
    <row r="2" spans="1:9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/>
      <c r="B4" s="12"/>
      <c r="C4" s="47" t="s">
        <v>25</v>
      </c>
      <c r="D4" s="47"/>
      <c r="E4" s="47"/>
      <c r="F4" s="15"/>
      <c r="G4" s="47" t="s">
        <v>26</v>
      </c>
      <c r="H4" s="47"/>
      <c r="I4" s="47"/>
    </row>
    <row r="5" spans="1:9" x14ac:dyDescent="0.25">
      <c r="A5" s="12"/>
      <c r="B5" s="12"/>
      <c r="C5" s="16" t="s">
        <v>16</v>
      </c>
      <c r="D5" s="16" t="s">
        <v>17</v>
      </c>
      <c r="E5" s="16" t="s">
        <v>18</v>
      </c>
      <c r="F5" s="15"/>
      <c r="G5" s="16" t="s">
        <v>19</v>
      </c>
      <c r="H5" s="16" t="s">
        <v>17</v>
      </c>
      <c r="I5" s="16" t="s">
        <v>18</v>
      </c>
    </row>
    <row r="6" spans="1:9" x14ac:dyDescent="0.25">
      <c r="A6" s="12"/>
      <c r="B6" s="17" t="s">
        <v>27</v>
      </c>
      <c r="C6" s="36">
        <v>-3423</v>
      </c>
      <c r="D6" s="36">
        <v>-4435</v>
      </c>
      <c r="E6" s="36">
        <v>-7444</v>
      </c>
      <c r="F6" s="18"/>
      <c r="G6" s="36">
        <v>-5019</v>
      </c>
      <c r="H6" s="36">
        <v>-7387</v>
      </c>
      <c r="I6" s="36">
        <v>-11276</v>
      </c>
    </row>
    <row r="7" spans="1:9" x14ac:dyDescent="0.25">
      <c r="A7" s="12"/>
      <c r="B7" s="21" t="s">
        <v>28</v>
      </c>
      <c r="C7" s="37">
        <v>-3881</v>
      </c>
      <c r="D7" s="37">
        <v>-5307</v>
      </c>
      <c r="E7" s="37">
        <v>-8774</v>
      </c>
      <c r="F7" s="22"/>
      <c r="G7" s="37">
        <v>-5441</v>
      </c>
      <c r="H7" s="37">
        <v>-8122</v>
      </c>
      <c r="I7" s="37">
        <v>-12296</v>
      </c>
    </row>
    <row r="8" spans="1:9" x14ac:dyDescent="0.25">
      <c r="A8" s="12"/>
      <c r="B8" s="19" t="s">
        <v>29</v>
      </c>
      <c r="C8" s="38">
        <v>-458</v>
      </c>
      <c r="D8" s="38">
        <v>-872</v>
      </c>
      <c r="E8" s="39">
        <v>-1330</v>
      </c>
      <c r="F8" s="20"/>
      <c r="G8" s="38">
        <v>-422</v>
      </c>
      <c r="H8" s="38">
        <v>-735</v>
      </c>
      <c r="I8" s="39">
        <v>-1020</v>
      </c>
    </row>
    <row r="9" spans="1:9" x14ac:dyDescent="0.25">
      <c r="A9" s="12"/>
      <c r="B9" s="26"/>
      <c r="C9" s="26"/>
      <c r="D9" s="26"/>
      <c r="E9" s="26"/>
      <c r="F9" s="26"/>
      <c r="G9" s="26"/>
      <c r="H9" s="26"/>
      <c r="I9" s="26"/>
    </row>
  </sheetData>
  <mergeCells count="2">
    <mergeCell ref="C4:E4"/>
    <mergeCell ref="G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A0B6-C6F1-4B00-934C-0B4532153E1E}">
  <dimension ref="A1:J31"/>
  <sheetViews>
    <sheetView workbookViewId="0"/>
  </sheetViews>
  <sheetFormatPr defaultColWidth="9" defaultRowHeight="14.25" customHeight="1" x14ac:dyDescent="0.25"/>
  <cols>
    <col min="1" max="1" width="9" style="5"/>
    <col min="2" max="2" width="72.109375" style="5" bestFit="1" customWidth="1"/>
    <col min="3" max="4" width="9.109375" style="5" bestFit="1" customWidth="1"/>
    <col min="5" max="6" width="9.109375" style="5" customWidth="1"/>
    <col min="7" max="8" width="9.109375" style="5" bestFit="1" customWidth="1"/>
    <col min="9" max="9" width="10" style="5" bestFit="1" customWidth="1"/>
    <col min="10" max="16384" width="9" style="5"/>
  </cols>
  <sheetData>
    <row r="1" spans="1:10" ht="13.8" x14ac:dyDescent="0.25">
      <c r="A1" s="6" t="s">
        <v>6</v>
      </c>
    </row>
    <row r="2" spans="1:10" ht="13.8" x14ac:dyDescent="0.25">
      <c r="A2" s="5" t="s">
        <v>13</v>
      </c>
    </row>
    <row r="3" spans="1:10" ht="13.8" x14ac:dyDescent="0.25">
      <c r="B3" s="8"/>
      <c r="C3" s="48" t="s">
        <v>25</v>
      </c>
      <c r="D3" s="48"/>
      <c r="E3" s="48"/>
      <c r="F3" s="33"/>
      <c r="G3" s="48" t="s">
        <v>26</v>
      </c>
      <c r="H3" s="48"/>
      <c r="I3" s="48"/>
    </row>
    <row r="4" spans="1:10" ht="13.8" x14ac:dyDescent="0.25">
      <c r="B4" s="9" t="s">
        <v>30</v>
      </c>
      <c r="C4" s="10" t="s">
        <v>19</v>
      </c>
      <c r="D4" s="10" t="s">
        <v>17</v>
      </c>
      <c r="E4" s="10" t="s">
        <v>18</v>
      </c>
      <c r="F4" s="10"/>
      <c r="G4" s="10" t="s">
        <v>19</v>
      </c>
      <c r="H4" s="10" t="s">
        <v>17</v>
      </c>
      <c r="I4" s="10" t="s">
        <v>18</v>
      </c>
    </row>
    <row r="5" spans="1:10" ht="13.8" x14ac:dyDescent="0.25">
      <c r="A5" s="2"/>
      <c r="B5" s="8" t="s">
        <v>31</v>
      </c>
      <c r="C5" s="42">
        <v>238</v>
      </c>
      <c r="D5" s="42">
        <v>343.1</v>
      </c>
      <c r="E5" s="42">
        <v>439.6</v>
      </c>
      <c r="F5" s="42"/>
      <c r="G5" s="42">
        <v>238</v>
      </c>
      <c r="H5" s="42">
        <v>343</v>
      </c>
      <c r="I5" s="42">
        <v>439.6</v>
      </c>
      <c r="J5" s="2"/>
    </row>
    <row r="6" spans="1:10" ht="13.8" x14ac:dyDescent="0.25">
      <c r="A6" s="2"/>
      <c r="B6" s="8" t="s">
        <v>32</v>
      </c>
      <c r="C6" s="42">
        <v>-144</v>
      </c>
      <c r="D6" s="42">
        <v>-0.7</v>
      </c>
      <c r="E6" s="42">
        <v>0</v>
      </c>
      <c r="F6" s="42"/>
      <c r="G6" s="42">
        <v>-144</v>
      </c>
      <c r="H6" s="42">
        <v>-0.7</v>
      </c>
      <c r="I6" s="42">
        <v>0</v>
      </c>
      <c r="J6" s="2"/>
    </row>
    <row r="7" spans="1:10" ht="13.8" x14ac:dyDescent="0.25">
      <c r="A7" s="2"/>
      <c r="B7" s="8" t="s">
        <v>33</v>
      </c>
      <c r="C7" s="42">
        <v>349</v>
      </c>
      <c r="D7" s="42">
        <v>216.1</v>
      </c>
      <c r="E7" s="42">
        <v>276.89999999999998</v>
      </c>
      <c r="F7" s="42"/>
      <c r="G7" s="42">
        <v>349</v>
      </c>
      <c r="H7" s="42">
        <v>216.1</v>
      </c>
      <c r="I7" s="42">
        <v>276.89999999999998</v>
      </c>
      <c r="J7" s="2"/>
    </row>
    <row r="8" spans="1:10" ht="13.8" x14ac:dyDescent="0.25">
      <c r="A8" s="2"/>
      <c r="B8" s="8" t="s">
        <v>34</v>
      </c>
      <c r="C8" s="42">
        <v>988</v>
      </c>
      <c r="D8" s="42">
        <v>1495.7</v>
      </c>
      <c r="E8" s="42">
        <v>2025.6</v>
      </c>
      <c r="F8" s="42"/>
      <c r="G8" s="42">
        <v>988</v>
      </c>
      <c r="H8" s="42">
        <v>1496</v>
      </c>
      <c r="I8" s="42">
        <v>2026</v>
      </c>
      <c r="J8" s="2"/>
    </row>
    <row r="9" spans="1:10" ht="13.8" x14ac:dyDescent="0.25">
      <c r="A9" s="2"/>
      <c r="B9" s="8" t="s">
        <v>35</v>
      </c>
      <c r="C9" s="42">
        <v>5</v>
      </c>
      <c r="D9" s="42">
        <v>8.1999999999999993</v>
      </c>
      <c r="E9" s="42">
        <v>11</v>
      </c>
      <c r="F9" s="42"/>
      <c r="G9" s="42">
        <v>5</v>
      </c>
      <c r="H9" s="42">
        <v>8</v>
      </c>
      <c r="I9" s="42">
        <v>11</v>
      </c>
      <c r="J9" s="2"/>
    </row>
    <row r="10" spans="1:10" ht="13.8" x14ac:dyDescent="0.25">
      <c r="A10" s="2"/>
      <c r="B10" s="8" t="s">
        <v>36</v>
      </c>
      <c r="C10" s="42">
        <v>-67</v>
      </c>
      <c r="D10" s="42">
        <v>-1.9</v>
      </c>
      <c r="E10" s="42">
        <v>0</v>
      </c>
      <c r="F10" s="42"/>
      <c r="G10" s="42">
        <v>-67</v>
      </c>
      <c r="H10" s="42">
        <v>-2</v>
      </c>
      <c r="I10" s="42">
        <v>0</v>
      </c>
      <c r="J10" s="2"/>
    </row>
    <row r="11" spans="1:10" ht="13.8" x14ac:dyDescent="0.25">
      <c r="B11" s="8" t="s">
        <v>37</v>
      </c>
      <c r="C11" s="42">
        <v>-7</v>
      </c>
      <c r="D11" s="42">
        <v>99.3</v>
      </c>
      <c r="E11" s="42">
        <v>127</v>
      </c>
      <c r="F11" s="42"/>
      <c r="G11" s="42">
        <v>-7</v>
      </c>
      <c r="H11" s="42">
        <v>99</v>
      </c>
      <c r="I11" s="42">
        <v>127</v>
      </c>
    </row>
    <row r="12" spans="1:10" ht="13.8" x14ac:dyDescent="0.25">
      <c r="B12" s="8" t="s">
        <v>38</v>
      </c>
      <c r="C12" s="42">
        <v>20</v>
      </c>
      <c r="D12" s="42">
        <v>47</v>
      </c>
      <c r="E12" s="42">
        <v>60.1</v>
      </c>
      <c r="F12" s="42"/>
      <c r="G12" s="42">
        <v>20</v>
      </c>
      <c r="H12" s="42">
        <v>47</v>
      </c>
      <c r="I12" s="42">
        <v>60</v>
      </c>
    </row>
    <row r="13" spans="1:10" ht="13.8" x14ac:dyDescent="0.25">
      <c r="B13" s="8" t="s">
        <v>39</v>
      </c>
      <c r="C13" s="42">
        <v>51</v>
      </c>
      <c r="D13" s="42">
        <v>71</v>
      </c>
      <c r="E13" s="42">
        <v>78.400000000000006</v>
      </c>
      <c r="F13" s="42"/>
      <c r="G13" s="42">
        <v>51</v>
      </c>
      <c r="H13" s="42">
        <v>71</v>
      </c>
      <c r="I13" s="42">
        <v>78</v>
      </c>
    </row>
    <row r="14" spans="1:10" ht="13.8" x14ac:dyDescent="0.25">
      <c r="B14" s="8" t="s">
        <v>40</v>
      </c>
      <c r="C14" s="42">
        <v>37</v>
      </c>
      <c r="D14" s="42">
        <v>156</v>
      </c>
      <c r="E14" s="42">
        <v>203.6</v>
      </c>
      <c r="F14" s="42"/>
      <c r="G14" s="42">
        <v>37</v>
      </c>
      <c r="H14" s="42">
        <v>156</v>
      </c>
      <c r="I14" s="42">
        <v>204</v>
      </c>
    </row>
    <row r="15" spans="1:10" ht="13.8" x14ac:dyDescent="0.25">
      <c r="B15" s="8" t="s">
        <v>41</v>
      </c>
      <c r="C15" s="42">
        <v>-3881</v>
      </c>
      <c r="D15" s="42">
        <v>-5307</v>
      </c>
      <c r="E15" s="42">
        <v>-8773.9</v>
      </c>
      <c r="F15" s="42"/>
      <c r="G15" s="42">
        <v>-5440.8</v>
      </c>
      <c r="H15" s="42">
        <v>-8121.8</v>
      </c>
      <c r="I15" s="42">
        <v>-12296</v>
      </c>
    </row>
    <row r="16" spans="1:10" ht="13.8" x14ac:dyDescent="0.25">
      <c r="B16" s="40" t="s">
        <v>42</v>
      </c>
      <c r="C16" s="44">
        <f t="shared" ref="C16:I16" si="0">C15+C14+C13+C12+C11+C10+C9+C8+C7+C6+C5</f>
        <v>-2411</v>
      </c>
      <c r="D16" s="44">
        <f t="shared" si="0"/>
        <v>-2873.2</v>
      </c>
      <c r="E16" s="44">
        <f t="shared" si="0"/>
        <v>-5551.6999999999989</v>
      </c>
      <c r="F16" s="44"/>
      <c r="G16" s="44">
        <f t="shared" si="0"/>
        <v>-3970.8</v>
      </c>
      <c r="H16" s="44">
        <f t="shared" si="0"/>
        <v>-5688.4</v>
      </c>
      <c r="I16" s="44">
        <f t="shared" si="0"/>
        <v>-9073.5</v>
      </c>
    </row>
    <row r="17" spans="2:9" ht="13.8" x14ac:dyDescent="0.25">
      <c r="B17" s="8"/>
      <c r="C17" s="41"/>
      <c r="D17" s="41"/>
      <c r="E17" s="41"/>
      <c r="F17" s="41"/>
      <c r="G17" s="41"/>
      <c r="H17" s="41"/>
      <c r="I17" s="41"/>
    </row>
    <row r="18" spans="2:9" ht="13.8" x14ac:dyDescent="0.25">
      <c r="B18" s="8"/>
      <c r="C18" s="41"/>
      <c r="D18" s="41"/>
      <c r="E18" s="41"/>
      <c r="F18" s="41"/>
      <c r="G18" s="41"/>
      <c r="H18" s="41"/>
      <c r="I18" s="41"/>
    </row>
    <row r="19" spans="2:9" ht="13.8" x14ac:dyDescent="0.25">
      <c r="B19" s="8"/>
      <c r="C19" s="41"/>
      <c r="D19" s="41"/>
      <c r="E19" s="41"/>
      <c r="F19" s="41"/>
      <c r="G19" s="41"/>
      <c r="H19" s="41"/>
      <c r="I19" s="41"/>
    </row>
    <row r="20" spans="2:9" ht="13.8" x14ac:dyDescent="0.25">
      <c r="B20" s="8"/>
      <c r="C20" s="41"/>
      <c r="D20" s="41"/>
      <c r="E20" s="41"/>
      <c r="F20" s="41"/>
      <c r="G20" s="41"/>
      <c r="H20" s="41"/>
      <c r="I20" s="41"/>
    </row>
    <row r="21" spans="2:9" ht="13.8" x14ac:dyDescent="0.25">
      <c r="B21" s="8"/>
      <c r="C21" s="41"/>
      <c r="D21" s="41"/>
      <c r="E21" s="41"/>
      <c r="F21" s="41"/>
      <c r="G21" s="41"/>
      <c r="H21" s="41"/>
      <c r="I21" s="41"/>
    </row>
    <row r="22" spans="2:9" ht="13.8" x14ac:dyDescent="0.25">
      <c r="B22" s="8"/>
      <c r="C22" s="41"/>
      <c r="D22" s="41"/>
      <c r="E22" s="41"/>
      <c r="F22" s="41"/>
      <c r="G22" s="41"/>
      <c r="H22" s="41"/>
      <c r="I22" s="41"/>
    </row>
    <row r="23" spans="2:9" ht="13.8" x14ac:dyDescent="0.25">
      <c r="B23" s="8"/>
      <c r="C23" s="41"/>
      <c r="D23" s="41"/>
      <c r="E23" s="41"/>
      <c r="F23" s="41"/>
      <c r="G23" s="41"/>
      <c r="H23" s="41"/>
      <c r="I23" s="41"/>
    </row>
    <row r="24" spans="2:9" ht="13.8" x14ac:dyDescent="0.25">
      <c r="B24" s="8"/>
      <c r="C24" s="41"/>
      <c r="D24" s="41"/>
      <c r="E24" s="41"/>
      <c r="F24" s="41"/>
      <c r="G24" s="41"/>
      <c r="H24" s="41"/>
      <c r="I24" s="41"/>
    </row>
    <row r="25" spans="2:9" ht="13.8" x14ac:dyDescent="0.25">
      <c r="B25" s="8"/>
      <c r="C25" s="41"/>
      <c r="D25" s="41"/>
      <c r="E25" s="41"/>
      <c r="F25" s="41"/>
      <c r="G25" s="41"/>
      <c r="H25" s="41"/>
      <c r="I25" s="41"/>
    </row>
    <row r="26" spans="2:9" ht="13.8" x14ac:dyDescent="0.25">
      <c r="B26" s="8"/>
      <c r="C26" s="41"/>
      <c r="D26" s="41"/>
      <c r="E26" s="41"/>
      <c r="F26" s="41"/>
      <c r="G26" s="41"/>
      <c r="H26" s="41"/>
      <c r="I26" s="41"/>
    </row>
    <row r="27" spans="2:9" ht="13.8" x14ac:dyDescent="0.25">
      <c r="B27" s="8"/>
      <c r="C27" s="41"/>
      <c r="D27" s="41"/>
      <c r="E27" s="41"/>
      <c r="F27" s="41"/>
      <c r="G27" s="41"/>
      <c r="H27" s="41"/>
      <c r="I27" s="41"/>
    </row>
    <row r="28" spans="2:9" ht="13.8" x14ac:dyDescent="0.25">
      <c r="B28" s="8"/>
      <c r="C28" s="41"/>
      <c r="D28" s="41"/>
      <c r="E28" s="41"/>
      <c r="F28" s="41"/>
      <c r="G28" s="41"/>
      <c r="H28" s="41"/>
      <c r="I28" s="41"/>
    </row>
    <row r="29" spans="2:9" ht="13.8" x14ac:dyDescent="0.25">
      <c r="B29" s="8"/>
      <c r="C29" s="42"/>
      <c r="D29" s="42"/>
      <c r="E29" s="42"/>
      <c r="F29" s="42"/>
      <c r="G29" s="43"/>
      <c r="H29" s="43"/>
      <c r="I29" s="43"/>
    </row>
    <row r="30" spans="2:9" ht="13.8" x14ac:dyDescent="0.25">
      <c r="B30" s="8"/>
      <c r="C30" s="8"/>
      <c r="D30" s="8"/>
      <c r="E30" s="8"/>
      <c r="F30" s="8"/>
      <c r="G30" s="8"/>
      <c r="H30" s="8"/>
      <c r="I30" s="8"/>
    </row>
    <row r="31" spans="2:9" ht="13.8" x14ac:dyDescent="0.25">
      <c r="B31" s="7"/>
      <c r="C31" s="42"/>
      <c r="D31" s="42"/>
      <c r="E31" s="42"/>
      <c r="F31" s="42"/>
      <c r="G31" s="42"/>
      <c r="H31" s="42"/>
      <c r="I31" s="42"/>
    </row>
  </sheetData>
  <mergeCells count="2">
    <mergeCell ref="C3:E3"/>
    <mergeCell ref="G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D2A4-3F3C-43B9-B720-15A57CF2DC8C}">
  <dimension ref="A1:AG22"/>
  <sheetViews>
    <sheetView workbookViewId="0"/>
  </sheetViews>
  <sheetFormatPr defaultColWidth="9" defaultRowHeight="13.8" x14ac:dyDescent="0.25"/>
  <cols>
    <col min="1" max="1" width="9" style="5"/>
    <col min="2" max="2" width="32.109375" style="5" customWidth="1"/>
    <col min="3" max="16384" width="9" style="5"/>
  </cols>
  <sheetData>
    <row r="1" spans="1:33" x14ac:dyDescent="0.25">
      <c r="A1" s="7" t="s">
        <v>43</v>
      </c>
    </row>
    <row r="2" spans="1:33" x14ac:dyDescent="0.25">
      <c r="A2" s="8" t="s">
        <v>44</v>
      </c>
    </row>
    <row r="3" spans="1:33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5">
      <c r="B4" s="7"/>
      <c r="C4" s="9">
        <v>2025</v>
      </c>
      <c r="D4" s="9">
        <v>2026</v>
      </c>
      <c r="E4" s="9">
        <v>2027</v>
      </c>
      <c r="F4" s="9">
        <v>2028</v>
      </c>
      <c r="G4" s="9">
        <v>2029</v>
      </c>
      <c r="H4" s="9">
        <v>2030</v>
      </c>
      <c r="I4" s="9">
        <v>2031</v>
      </c>
      <c r="J4" s="9">
        <v>2032</v>
      </c>
      <c r="K4" s="9">
        <v>2033</v>
      </c>
      <c r="L4" s="9">
        <v>2034</v>
      </c>
      <c r="M4" s="9">
        <v>2035</v>
      </c>
      <c r="N4" s="9">
        <v>2036</v>
      </c>
      <c r="O4" s="9">
        <v>2037</v>
      </c>
      <c r="P4" s="9">
        <v>2038</v>
      </c>
      <c r="Q4" s="9">
        <v>2039</v>
      </c>
      <c r="R4" s="9">
        <v>2040</v>
      </c>
      <c r="S4" s="9">
        <v>2041</v>
      </c>
      <c r="T4" s="9">
        <v>2042</v>
      </c>
      <c r="U4" s="9">
        <v>2043</v>
      </c>
      <c r="V4" s="9">
        <v>2044</v>
      </c>
      <c r="W4" s="9">
        <v>2045</v>
      </c>
      <c r="X4" s="9">
        <v>2046</v>
      </c>
      <c r="Y4" s="9">
        <v>2047</v>
      </c>
      <c r="Z4" s="9">
        <v>2048</v>
      </c>
      <c r="AA4" s="9">
        <v>2049</v>
      </c>
      <c r="AB4" s="9">
        <v>2050</v>
      </c>
      <c r="AC4" s="9">
        <v>2051</v>
      </c>
      <c r="AD4" s="9">
        <v>2052</v>
      </c>
      <c r="AE4" s="9">
        <v>2053</v>
      </c>
      <c r="AF4" s="9">
        <v>2054</v>
      </c>
      <c r="AG4" s="9">
        <v>2055</v>
      </c>
    </row>
    <row r="5" spans="1:33" x14ac:dyDescent="0.25">
      <c r="B5" s="8" t="s">
        <v>45</v>
      </c>
      <c r="C5" s="34">
        <v>30.089703773337998</v>
      </c>
      <c r="D5" s="34">
        <v>32.34356516560122</v>
      </c>
      <c r="E5" s="34">
        <v>34.63533273346529</v>
      </c>
      <c r="F5" s="34">
        <v>37.010413646077858</v>
      </c>
      <c r="G5" s="34">
        <v>39.490244788488965</v>
      </c>
      <c r="H5" s="34">
        <v>41.867700171820282</v>
      </c>
      <c r="I5" s="34">
        <v>44.275476254395677</v>
      </c>
      <c r="J5" s="34">
        <v>46.825636127781642</v>
      </c>
      <c r="K5" s="34">
        <v>49.512795333098218</v>
      </c>
      <c r="L5" s="34">
        <v>52.302888880501079</v>
      </c>
      <c r="M5" s="34">
        <v>55.257400882365936</v>
      </c>
      <c r="N5" s="34">
        <v>58.369641268270485</v>
      </c>
      <c r="O5" s="34">
        <v>61.604511000366799</v>
      </c>
      <c r="P5" s="34">
        <v>64.997002427676321</v>
      </c>
      <c r="Q5" s="34">
        <v>68.543032850125428</v>
      </c>
      <c r="R5" s="34">
        <v>72.228863340433577</v>
      </c>
      <c r="S5" s="34">
        <v>76.086580502715023</v>
      </c>
      <c r="T5" s="34">
        <v>80.16844669883406</v>
      </c>
      <c r="U5" s="34">
        <v>84.440986140916621</v>
      </c>
      <c r="V5" s="34">
        <v>88.933020341950353</v>
      </c>
      <c r="W5" s="34">
        <v>93.644469967509764</v>
      </c>
      <c r="X5" s="34">
        <v>98.590326211076771</v>
      </c>
      <c r="Y5" s="34">
        <v>103.78560936614194</v>
      </c>
      <c r="Z5" s="34">
        <v>109.23449033459119</v>
      </c>
      <c r="AA5" s="34">
        <v>114.96299013701376</v>
      </c>
      <c r="AB5" s="34">
        <v>120.96341384397022</v>
      </c>
      <c r="AC5" s="34">
        <v>127.27509718257312</v>
      </c>
      <c r="AD5" s="34">
        <v>133.9277064442179</v>
      </c>
      <c r="AE5" s="34">
        <v>140.86943743588543</v>
      </c>
      <c r="AF5" s="34">
        <v>148.16488376973385</v>
      </c>
      <c r="AG5" s="34">
        <v>155.81678474680012</v>
      </c>
    </row>
    <row r="6" spans="1:33" x14ac:dyDescent="0.25">
      <c r="B6" s="8" t="s">
        <v>46</v>
      </c>
      <c r="C6" s="34">
        <v>30.054703773337998</v>
      </c>
      <c r="D6" s="34">
        <v>32.247390565601222</v>
      </c>
      <c r="E6" s="34">
        <v>34.475915125953293</v>
      </c>
      <c r="F6" s="34">
        <v>36.783477000993798</v>
      </c>
      <c r="G6" s="34">
        <v>39.191358552727607</v>
      </c>
      <c r="H6" s="34">
        <v>41.492254285349475</v>
      </c>
      <c r="I6" s="34">
        <v>43.817645722072179</v>
      </c>
      <c r="J6" s="34">
        <v>46.279300804767878</v>
      </c>
      <c r="K6" s="34">
        <v>48.871704524804287</v>
      </c>
      <c r="L6" s="34">
        <v>51.56069315947623</v>
      </c>
      <c r="M6" s="34">
        <v>54.408508381255821</v>
      </c>
      <c r="N6" s="34">
        <v>57.408282015295526</v>
      </c>
      <c r="O6" s="34">
        <v>60.525792767690518</v>
      </c>
      <c r="P6" s="34">
        <v>63.794860251552102</v>
      </c>
      <c r="Q6" s="34">
        <v>67.212238669592324</v>
      </c>
      <c r="R6" s="34">
        <v>70.763945737967788</v>
      </c>
      <c r="S6" s="34">
        <v>74.480775518769903</v>
      </c>
      <c r="T6" s="34">
        <v>78.415651696008737</v>
      </c>
      <c r="U6" s="34">
        <v>82.534879275740849</v>
      </c>
      <c r="V6" s="34">
        <v>86.866075133442976</v>
      </c>
      <c r="W6" s="34">
        <v>91.409879501223273</v>
      </c>
      <c r="X6" s="34">
        <v>96.180960865143845</v>
      </c>
      <c r="Y6" s="34">
        <v>101.19301283447808</v>
      </c>
      <c r="Z6" s="34">
        <v>106.45089736533654</v>
      </c>
      <c r="AA6" s="34">
        <v>111.9793548364441</v>
      </c>
      <c r="AB6" s="34">
        <v>117.77127816352105</v>
      </c>
      <c r="AC6" s="34">
        <v>123.8655977186325</v>
      </c>
      <c r="AD6" s="34">
        <v>130.29061262470944</v>
      </c>
      <c r="AE6" s="34">
        <v>136.99524436885244</v>
      </c>
      <c r="AF6" s="34">
        <v>144.04282504278356</v>
      </c>
      <c r="AG6" s="34">
        <v>151.4367243027761</v>
      </c>
    </row>
    <row r="7" spans="1:33" x14ac:dyDescent="0.25">
      <c r="B7" s="8" t="s">
        <v>47</v>
      </c>
      <c r="C7" s="34">
        <v>30.089703773337998</v>
      </c>
      <c r="D7" s="34">
        <v>32.34355116560122</v>
      </c>
      <c r="E7" s="34">
        <v>34.6288822613853</v>
      </c>
      <c r="F7" s="34">
        <v>37.003392858654458</v>
      </c>
      <c r="G7" s="34">
        <v>39.591088429511117</v>
      </c>
      <c r="H7" s="34">
        <v>42.23499064685975</v>
      </c>
      <c r="I7" s="34">
        <v>44.958261324515298</v>
      </c>
      <c r="J7" s="34">
        <v>47.824191084890074</v>
      </c>
      <c r="K7" s="34">
        <v>50.833714664816696</v>
      </c>
      <c r="L7" s="34">
        <v>53.986772619051692</v>
      </c>
      <c r="M7" s="34">
        <v>57.291159561230216</v>
      </c>
      <c r="N7" s="34">
        <v>60.763713014718206</v>
      </c>
      <c r="O7" s="34">
        <v>64.365455533610557</v>
      </c>
      <c r="P7" s="34">
        <v>68.137855925617231</v>
      </c>
      <c r="Q7" s="34">
        <v>72.070599033961273</v>
      </c>
      <c r="R7" s="34">
        <v>76.159840449751044</v>
      </c>
      <c r="S7" s="34">
        <v>80.435106606506523</v>
      </c>
      <c r="T7" s="34">
        <v>84.950087603391125</v>
      </c>
      <c r="U7" s="34">
        <v>89.673345410766686</v>
      </c>
      <c r="V7" s="34">
        <v>94.635589486686399</v>
      </c>
      <c r="W7" s="34">
        <v>99.842838735928751</v>
      </c>
      <c r="X7" s="34">
        <v>105.3043938881943</v>
      </c>
      <c r="Y7" s="34">
        <v>111.04291846671552</v>
      </c>
      <c r="Z7" s="34">
        <v>117.06170401091234</v>
      </c>
      <c r="AA7" s="34">
        <v>123.38621025251389</v>
      </c>
      <c r="AB7" s="34">
        <v>130.01133646122983</v>
      </c>
      <c r="AC7" s="34">
        <v>136.97695949440347</v>
      </c>
      <c r="AD7" s="34">
        <v>144.31476870474711</v>
      </c>
      <c r="AE7" s="34">
        <v>151.97721658403805</v>
      </c>
      <c r="AF7" s="34">
        <v>160.02795975187334</v>
      </c>
      <c r="AG7" s="34">
        <v>168.44313868161967</v>
      </c>
    </row>
    <row r="8" spans="1:33" x14ac:dyDescent="0.25">
      <c r="B8" s="8" t="s">
        <v>48</v>
      </c>
      <c r="C8" s="34">
        <v>30.054703773337998</v>
      </c>
      <c r="D8" s="34">
        <v>32.247376565601222</v>
      </c>
      <c r="E8" s="34">
        <v>34.469464653873295</v>
      </c>
      <c r="F8" s="34">
        <v>36.776456213570384</v>
      </c>
      <c r="G8" s="34">
        <v>39.292202193749752</v>
      </c>
      <c r="H8" s="34">
        <v>41.859544760388928</v>
      </c>
      <c r="I8" s="34">
        <v>44.500430792191786</v>
      </c>
      <c r="J8" s="34">
        <v>47.277855761876303</v>
      </c>
      <c r="K8" s="34">
        <v>50.192623856522744</v>
      </c>
      <c r="L8" s="34">
        <v>53.244576898026828</v>
      </c>
      <c r="M8" s="34">
        <v>56.442267060120088</v>
      </c>
      <c r="N8" s="34">
        <v>59.802353761743227</v>
      </c>
      <c r="O8" s="34">
        <v>63.286737300934263</v>
      </c>
      <c r="P8" s="34">
        <v>66.93571374949299</v>
      </c>
      <c r="Q8" s="34">
        <v>70.73980485342814</v>
      </c>
      <c r="R8" s="34">
        <v>74.694922847285241</v>
      </c>
      <c r="S8" s="34">
        <v>78.829301622561388</v>
      </c>
      <c r="T8" s="34">
        <v>83.19729260056576</v>
      </c>
      <c r="U8" s="34">
        <v>87.767238545590899</v>
      </c>
      <c r="V8" s="34">
        <v>92.568644278178994</v>
      </c>
      <c r="W8" s="34">
        <v>97.608248269642218</v>
      </c>
      <c r="X8" s="34">
        <v>102.89502854226136</v>
      </c>
      <c r="Y8" s="34">
        <v>108.45032193505162</v>
      </c>
      <c r="Z8" s="34">
        <v>114.27811104165764</v>
      </c>
      <c r="AA8" s="34">
        <v>120.40257495194419</v>
      </c>
      <c r="AB8" s="34">
        <v>126.81920078078059</v>
      </c>
      <c r="AC8" s="34">
        <v>133.56746003046283</v>
      </c>
      <c r="AD8" s="34">
        <v>140.67767488523862</v>
      </c>
      <c r="AE8" s="34">
        <v>148.103023517005</v>
      </c>
      <c r="AF8" s="34">
        <v>155.90590102492297</v>
      </c>
      <c r="AG8" s="34">
        <v>164.06307823759556</v>
      </c>
    </row>
    <row r="11" spans="1:33" x14ac:dyDescent="0.2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x14ac:dyDescent="0.25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</row>
    <row r="18" spans="2:33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2:33" x14ac:dyDescent="0.25">
      <c r="B19" s="8"/>
    </row>
    <row r="20" spans="2:33" x14ac:dyDescent="0.25">
      <c r="B20" s="8"/>
    </row>
    <row r="21" spans="2:33" x14ac:dyDescent="0.25">
      <c r="B21" s="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2:33" x14ac:dyDescent="0.25">
      <c r="B22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277DB-662B-42C0-AC38-D61FBBA42762}">
  <dimension ref="A1:AG8"/>
  <sheetViews>
    <sheetView workbookViewId="0"/>
  </sheetViews>
  <sheetFormatPr defaultColWidth="9" defaultRowHeight="13.8" x14ac:dyDescent="0.25"/>
  <cols>
    <col min="1" max="1" width="9" style="5"/>
    <col min="2" max="2" width="42.44140625" style="5" customWidth="1"/>
    <col min="3" max="16384" width="9" style="5"/>
  </cols>
  <sheetData>
    <row r="1" spans="1:33" x14ac:dyDescent="0.25">
      <c r="A1" s="7" t="s">
        <v>8</v>
      </c>
    </row>
    <row r="2" spans="1:33" x14ac:dyDescent="0.25">
      <c r="A2" s="5" t="s">
        <v>49</v>
      </c>
    </row>
    <row r="3" spans="1:33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25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</row>
    <row r="5" spans="1:33" x14ac:dyDescent="0.25">
      <c r="B5" s="25" t="s">
        <v>45</v>
      </c>
      <c r="C5" s="35">
        <v>99.845895264102296</v>
      </c>
      <c r="D5" s="35">
        <v>103.197823211371</v>
      </c>
      <c r="E5" s="35">
        <v>106.44557404481777</v>
      </c>
      <c r="F5" s="35">
        <v>109.61331055620613</v>
      </c>
      <c r="G5" s="35">
        <v>112.67748620194828</v>
      </c>
      <c r="H5" s="35">
        <v>115.04093092877238</v>
      </c>
      <c r="I5" s="35">
        <v>117.15538991526051</v>
      </c>
      <c r="J5" s="35">
        <v>119.29357540606654</v>
      </c>
      <c r="K5" s="35">
        <v>121.45054771226853</v>
      </c>
      <c r="L5" s="35">
        <v>123.55859059917782</v>
      </c>
      <c r="M5" s="35">
        <v>125.76654172085544</v>
      </c>
      <c r="N5" s="35">
        <v>128.04329482586795</v>
      </c>
      <c r="O5" s="35">
        <v>130.27880512121499</v>
      </c>
      <c r="P5" s="35">
        <v>132.5321926995957</v>
      </c>
      <c r="Q5" s="35">
        <v>134.79161429252193</v>
      </c>
      <c r="R5" s="35">
        <v>137.02082086064752</v>
      </c>
      <c r="S5" s="35">
        <v>139.28576520490188</v>
      </c>
      <c r="T5" s="35">
        <v>141.65841612484556</v>
      </c>
      <c r="U5" s="35">
        <v>144.05657140539662</v>
      </c>
      <c r="V5" s="35">
        <v>146.50726646043699</v>
      </c>
      <c r="W5" s="35">
        <v>148.99445244309771</v>
      </c>
      <c r="X5" s="35">
        <v>151.52392869086157</v>
      </c>
      <c r="Y5" s="35">
        <v>154.10266203469058</v>
      </c>
      <c r="Z5" s="35">
        <v>156.72057205823512</v>
      </c>
      <c r="AA5" s="35">
        <v>159.39556976232339</v>
      </c>
      <c r="AB5" s="35">
        <v>162.11251650653557</v>
      </c>
      <c r="AC5" s="35">
        <v>164.89558999835583</v>
      </c>
      <c r="AD5" s="35">
        <v>167.75231272229979</v>
      </c>
      <c r="AE5" s="35">
        <v>170.59580219383491</v>
      </c>
      <c r="AF5" s="35">
        <v>173.48707151819181</v>
      </c>
      <c r="AG5" s="35">
        <v>176.40656342670192</v>
      </c>
    </row>
    <row r="6" spans="1:33" x14ac:dyDescent="0.25">
      <c r="B6" s="25" t="s">
        <v>46</v>
      </c>
      <c r="C6" s="35">
        <v>99.729755658323256</v>
      </c>
      <c r="D6" s="35">
        <v>102.89096126472388</v>
      </c>
      <c r="E6" s="35">
        <v>105.95563220204546</v>
      </c>
      <c r="F6" s="35">
        <v>108.94119494052946</v>
      </c>
      <c r="G6" s="35">
        <v>111.8246743268553</v>
      </c>
      <c r="H6" s="35">
        <v>114.00930884024767</v>
      </c>
      <c r="I6" s="35">
        <v>115.94394468491937</v>
      </c>
      <c r="J6" s="35">
        <v>117.90172471395664</v>
      </c>
      <c r="K6" s="35">
        <v>119.87800814392484</v>
      </c>
      <c r="L6" s="35">
        <v>121.80525231899043</v>
      </c>
      <c r="M6" s="35">
        <v>123.83445167585556</v>
      </c>
      <c r="N6" s="35">
        <v>125.9343970566236</v>
      </c>
      <c r="O6" s="35">
        <v>127.99757408580106</v>
      </c>
      <c r="P6" s="35">
        <v>130.08096367998533</v>
      </c>
      <c r="Q6" s="35">
        <v>132.1745737498693</v>
      </c>
      <c r="R6" s="35">
        <v>134.24181807561118</v>
      </c>
      <c r="S6" s="35">
        <v>136.3461433362248</v>
      </c>
      <c r="T6" s="35">
        <v>138.56121050198306</v>
      </c>
      <c r="U6" s="35">
        <v>140.80474747156342</v>
      </c>
      <c r="V6" s="35">
        <v>143.10220396219336</v>
      </c>
      <c r="W6" s="35">
        <v>145.43907343273611</v>
      </c>
      <c r="X6" s="35">
        <v>147.82096393866306</v>
      </c>
      <c r="Y6" s="35">
        <v>150.25313000851312</v>
      </c>
      <c r="Z6" s="35">
        <v>152.72690411340724</v>
      </c>
      <c r="AA6" s="35">
        <v>155.25877540676177</v>
      </c>
      <c r="AB6" s="35">
        <v>157.83448621834103</v>
      </c>
      <c r="AC6" s="35">
        <v>160.47829676385066</v>
      </c>
      <c r="AD6" s="35">
        <v>163.196639247337</v>
      </c>
      <c r="AE6" s="35">
        <v>165.90407426367196</v>
      </c>
      <c r="AF6" s="35">
        <v>168.66053044469425</v>
      </c>
      <c r="AG6" s="35">
        <v>171.44771761437761</v>
      </c>
    </row>
    <row r="7" spans="1:33" x14ac:dyDescent="0.25">
      <c r="B7" s="25" t="s">
        <v>47</v>
      </c>
      <c r="C7" s="35">
        <v>99.845895264102296</v>
      </c>
      <c r="D7" s="35">
        <v>103.19777854191301</v>
      </c>
      <c r="E7" s="35">
        <v>106.42574965887354</v>
      </c>
      <c r="F7" s="35">
        <v>109.59251717195625</v>
      </c>
      <c r="G7" s="35">
        <v>112.96522328817522</v>
      </c>
      <c r="H7" s="35">
        <v>116.05014418855039</v>
      </c>
      <c r="I7" s="35">
        <v>118.96207745168743</v>
      </c>
      <c r="J7" s="35">
        <v>121.83750648578211</v>
      </c>
      <c r="K7" s="35">
        <v>124.69064706924608</v>
      </c>
      <c r="L7" s="35">
        <v>127.53654107039461</v>
      </c>
      <c r="M7" s="35">
        <v>130.39540213866715</v>
      </c>
      <c r="N7" s="35">
        <v>133.29508030551116</v>
      </c>
      <c r="O7" s="35">
        <v>136.11754239801613</v>
      </c>
      <c r="P7" s="35">
        <v>138.93655267748068</v>
      </c>
      <c r="Q7" s="35">
        <v>141.72866275202961</v>
      </c>
      <c r="R7" s="35">
        <v>144.47802959124058</v>
      </c>
      <c r="S7" s="35">
        <v>147.24627258844077</v>
      </c>
      <c r="T7" s="35">
        <v>150.10762157798274</v>
      </c>
      <c r="U7" s="35">
        <v>152.98299175200373</v>
      </c>
      <c r="V7" s="35">
        <v>155.90161530841843</v>
      </c>
      <c r="W7" s="35">
        <v>158.85646096331683</v>
      </c>
      <c r="X7" s="35">
        <v>161.84281038068477</v>
      </c>
      <c r="Y7" s="35">
        <v>164.87843970210793</v>
      </c>
      <c r="Z7" s="35">
        <v>167.95040799391523</v>
      </c>
      <c r="AA7" s="35">
        <v>171.07431931418745</v>
      </c>
      <c r="AB7" s="35">
        <v>174.23834412687989</v>
      </c>
      <c r="AC7" s="35">
        <v>177.46516837940558</v>
      </c>
      <c r="AD7" s="35">
        <v>180.76271783455368</v>
      </c>
      <c r="AE7" s="35">
        <v>184.04755247312102</v>
      </c>
      <c r="AF7" s="35">
        <v>187.37761196863818</v>
      </c>
      <c r="AG7" s="35">
        <v>190.70137582364734</v>
      </c>
    </row>
    <row r="8" spans="1:33" x14ac:dyDescent="0.25">
      <c r="B8" s="25" t="s">
        <v>48</v>
      </c>
      <c r="C8" s="35">
        <v>99.729755658323256</v>
      </c>
      <c r="D8" s="35">
        <v>102.89091659526591</v>
      </c>
      <c r="E8" s="35">
        <v>105.93580781610122</v>
      </c>
      <c r="F8" s="35">
        <v>108.92040155627949</v>
      </c>
      <c r="G8" s="35">
        <v>112.11241141308219</v>
      </c>
      <c r="H8" s="35">
        <v>115.01852210002565</v>
      </c>
      <c r="I8" s="35">
        <v>117.75063222134625</v>
      </c>
      <c r="J8" s="35">
        <v>120.44565579367217</v>
      </c>
      <c r="K8" s="35">
        <v>123.11810750090237</v>
      </c>
      <c r="L8" s="35">
        <v>125.78320279020716</v>
      </c>
      <c r="M8" s="35">
        <v>128.46331209366721</v>
      </c>
      <c r="N8" s="35">
        <v>131.18618253626678</v>
      </c>
      <c r="O8" s="35">
        <v>133.83631136260217</v>
      </c>
      <c r="P8" s="35">
        <v>136.48532365787028</v>
      </c>
      <c r="Q8" s="35">
        <v>139.11162220937689</v>
      </c>
      <c r="R8" s="35">
        <v>141.69902680620422</v>
      </c>
      <c r="S8" s="35">
        <v>144.30665071976364</v>
      </c>
      <c r="T8" s="35">
        <v>147.01041595512021</v>
      </c>
      <c r="U8" s="35">
        <v>149.73116781817046</v>
      </c>
      <c r="V8" s="35">
        <v>152.49655281017473</v>
      </c>
      <c r="W8" s="35">
        <v>155.30108195295517</v>
      </c>
      <c r="X8" s="35">
        <v>158.13984562848617</v>
      </c>
      <c r="Y8" s="35">
        <v>161.02890767593041</v>
      </c>
      <c r="Z8" s="35">
        <v>163.95674004908727</v>
      </c>
      <c r="AA8" s="35">
        <v>166.93752495862583</v>
      </c>
      <c r="AB8" s="35">
        <v>169.96031383868527</v>
      </c>
      <c r="AC8" s="35">
        <v>173.04787514490039</v>
      </c>
      <c r="AD8" s="35">
        <v>176.20704435959084</v>
      </c>
      <c r="AE8" s="35">
        <v>179.355824542958</v>
      </c>
      <c r="AF8" s="35">
        <v>182.55107089514053</v>
      </c>
      <c r="AG8" s="35">
        <v>185.74253001132291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51C6-6C0C-4626-8B9A-57D493029A38}">
  <dimension ref="A1:AJ7"/>
  <sheetViews>
    <sheetView workbookViewId="0"/>
  </sheetViews>
  <sheetFormatPr defaultColWidth="9" defaultRowHeight="13.8" x14ac:dyDescent="0.25"/>
  <cols>
    <col min="1" max="1" width="9" style="5"/>
    <col min="2" max="2" width="35" style="5" customWidth="1"/>
    <col min="3" max="16384" width="9" style="5"/>
  </cols>
  <sheetData>
    <row r="1" spans="1:36" x14ac:dyDescent="0.25">
      <c r="A1" s="1" t="s">
        <v>9</v>
      </c>
    </row>
    <row r="2" spans="1:36" x14ac:dyDescent="0.25">
      <c r="A2" s="5" t="s">
        <v>49</v>
      </c>
    </row>
    <row r="3" spans="1:36" x14ac:dyDescent="0.25">
      <c r="B3" s="26"/>
      <c r="C3" s="27">
        <v>2025</v>
      </c>
      <c r="D3" s="27">
        <v>2026</v>
      </c>
      <c r="E3" s="27">
        <v>2027</v>
      </c>
      <c r="F3" s="27">
        <v>2028</v>
      </c>
      <c r="G3" s="27">
        <v>2029</v>
      </c>
      <c r="H3" s="27">
        <v>2030</v>
      </c>
      <c r="I3" s="27">
        <v>2031</v>
      </c>
      <c r="J3" s="27">
        <v>2032</v>
      </c>
      <c r="K3" s="27">
        <v>2033</v>
      </c>
      <c r="L3" s="27">
        <v>2034</v>
      </c>
      <c r="M3" s="27">
        <v>2035</v>
      </c>
      <c r="N3" s="27">
        <v>2036</v>
      </c>
      <c r="O3" s="27">
        <v>2037</v>
      </c>
      <c r="P3" s="27">
        <v>2038</v>
      </c>
      <c r="Q3" s="27">
        <v>2039</v>
      </c>
      <c r="R3" s="27">
        <v>2040</v>
      </c>
      <c r="S3" s="27">
        <v>2041</v>
      </c>
      <c r="T3" s="27">
        <v>2042</v>
      </c>
      <c r="U3" s="27">
        <v>2043</v>
      </c>
      <c r="V3" s="27">
        <v>2044</v>
      </c>
      <c r="W3" s="27">
        <v>2045</v>
      </c>
      <c r="X3" s="27">
        <v>2046</v>
      </c>
      <c r="Y3" s="27">
        <v>2047</v>
      </c>
      <c r="Z3" s="27">
        <v>2048</v>
      </c>
      <c r="AA3" s="27">
        <v>2049</v>
      </c>
      <c r="AB3" s="27">
        <v>2050</v>
      </c>
      <c r="AC3" s="27">
        <v>2051</v>
      </c>
      <c r="AD3" s="27">
        <v>2052</v>
      </c>
      <c r="AE3" s="27">
        <v>2053</v>
      </c>
      <c r="AF3" s="27">
        <v>2054</v>
      </c>
      <c r="AG3" s="27">
        <v>2055</v>
      </c>
      <c r="AH3" s="28"/>
      <c r="AI3" s="28"/>
      <c r="AJ3" s="28"/>
    </row>
    <row r="4" spans="1:36" x14ac:dyDescent="0.25">
      <c r="B4" s="25" t="s">
        <v>45</v>
      </c>
      <c r="C4" s="35">
        <v>2.8700252581343779</v>
      </c>
      <c r="D4" s="35">
        <v>3.5653404367237185</v>
      </c>
      <c r="E4" s="35">
        <v>3.3026317573408472</v>
      </c>
      <c r="F4" s="35">
        <v>3.140120269365553</v>
      </c>
      <c r="G4" s="35">
        <v>3.0751842282998929</v>
      </c>
      <c r="H4" s="35">
        <v>2.4422743414036123</v>
      </c>
      <c r="I4" s="35">
        <v>2.2074578597720005</v>
      </c>
      <c r="J4" s="35">
        <v>2.2246795614030352</v>
      </c>
      <c r="K4" s="35">
        <v>2.3130208141534991</v>
      </c>
      <c r="L4" s="35">
        <v>2.2547072894431639</v>
      </c>
      <c r="M4" s="35">
        <v>2.3310763948375257</v>
      </c>
      <c r="N4" s="35">
        <v>2.2968793257389857</v>
      </c>
      <c r="O4" s="35">
        <v>2.2537825409135519</v>
      </c>
      <c r="P4" s="35">
        <v>2.2697464991716854</v>
      </c>
      <c r="Q4" s="35">
        <v>2.2692459671448906</v>
      </c>
      <c r="R4" s="35">
        <v>2.2227993260551533</v>
      </c>
      <c r="S4" s="35">
        <v>2.2157314090919944</v>
      </c>
      <c r="T4" s="35">
        <v>2.2821873714546905</v>
      </c>
      <c r="U4" s="35">
        <v>2.2716302095252172</v>
      </c>
      <c r="V4" s="35">
        <v>2.2960968202280494</v>
      </c>
      <c r="W4" s="35">
        <v>2.3050812660698141</v>
      </c>
      <c r="X4" s="35">
        <v>2.3172659031498051</v>
      </c>
      <c r="Y4" s="35">
        <v>2.3307701541755583</v>
      </c>
      <c r="Z4" s="35">
        <v>2.3358499431152575</v>
      </c>
      <c r="AA4" s="35">
        <v>2.3606627188058735</v>
      </c>
      <c r="AB4" s="35">
        <v>2.3551045636594008</v>
      </c>
      <c r="AC4" s="35">
        <v>2.3813684849389363</v>
      </c>
      <c r="AD4" s="35">
        <v>2.4235595146157309</v>
      </c>
      <c r="AE4" s="35">
        <v>2.3887100706907782</v>
      </c>
      <c r="AF4" s="35">
        <v>2.4195983735526201</v>
      </c>
      <c r="AG4" s="35">
        <v>2.4365720895703884</v>
      </c>
    </row>
    <row r="5" spans="1:36" x14ac:dyDescent="0.25">
      <c r="B5" s="25" t="s">
        <v>46</v>
      </c>
      <c r="C5" s="35">
        <v>2.9861648639134186</v>
      </c>
      <c r="D5" s="35">
        <v>3.7567809709066222</v>
      </c>
      <c r="E5" s="35">
        <v>3.4870311535250242</v>
      </c>
      <c r="F5" s="35">
        <v>3.3237449464489712</v>
      </c>
      <c r="G5" s="35">
        <v>3.2577953808908418</v>
      </c>
      <c r="H5" s="35">
        <v>2.623624198456648</v>
      </c>
      <c r="I5" s="35">
        <v>2.390035724269854</v>
      </c>
      <c r="J5" s="35">
        <v>2.4081076606134348</v>
      </c>
      <c r="K5" s="35">
        <v>2.4969892412467503</v>
      </c>
      <c r="L5" s="35">
        <v>2.4389718735420516</v>
      </c>
      <c r="M5" s="35">
        <v>2.5131574043856832</v>
      </c>
      <c r="N5" s="35">
        <v>2.4767596530390046</v>
      </c>
      <c r="O5" s="35">
        <v>2.4293076875216699</v>
      </c>
      <c r="P5" s="35">
        <v>2.4430658209665745</v>
      </c>
      <c r="Q5" s="35">
        <v>2.4383671505407851</v>
      </c>
      <c r="R5" s="35">
        <v>2.3878415385940719</v>
      </c>
      <c r="S5" s="35">
        <v>2.3786567636201026</v>
      </c>
      <c r="T5" s="35">
        <v>2.4412182367916575</v>
      </c>
      <c r="U5" s="35">
        <v>2.4268764779192686</v>
      </c>
      <c r="V5" s="35">
        <v>2.4493039836464447</v>
      </c>
      <c r="W5" s="35">
        <v>2.4546413899565791</v>
      </c>
      <c r="X5" s="35">
        <v>2.4632718428686107</v>
      </c>
      <c r="Y5" s="35">
        <v>2.4747974264405457</v>
      </c>
      <c r="Z5" s="35">
        <v>2.4764522017486135</v>
      </c>
      <c r="AA5" s="35">
        <v>2.499312182926765</v>
      </c>
      <c r="AB5" s="35">
        <v>2.4904625503997546</v>
      </c>
      <c r="AC5" s="35">
        <v>2.5135180613459007</v>
      </c>
      <c r="AD5" s="35">
        <v>2.5538256185184784</v>
      </c>
      <c r="AE5" s="35">
        <v>2.5158672422987456</v>
      </c>
      <c r="AF5" s="35">
        <v>2.544885257867906</v>
      </c>
      <c r="AG5" s="35">
        <v>2.5588433126677126</v>
      </c>
    </row>
    <row r="6" spans="1:36" x14ac:dyDescent="0.25">
      <c r="B6" s="25" t="s">
        <v>47</v>
      </c>
      <c r="C6" s="35">
        <v>2.9861648639134186</v>
      </c>
      <c r="D6" s="35">
        <v>3.7567363014486466</v>
      </c>
      <c r="E6" s="35">
        <v>3.4672512449610013</v>
      </c>
      <c r="F6" s="35">
        <v>3.3227172405949723</v>
      </c>
      <c r="G6" s="35">
        <v>3.5662666099088387</v>
      </c>
      <c r="H6" s="35">
        <v>3.345957242880425</v>
      </c>
      <c r="I6" s="35">
        <v>3.1902048856910454</v>
      </c>
      <c r="J6" s="35">
        <v>3.149859010987536</v>
      </c>
      <c r="K6" s="35">
        <v>3.1991516609883779</v>
      </c>
      <c r="L6" s="35">
        <v>3.1839641565578067</v>
      </c>
      <c r="M6" s="35">
        <v>3.171620696969097</v>
      </c>
      <c r="N6" s="35">
        <v>3.10704599220864</v>
      </c>
      <c r="O6" s="35">
        <v>3.0242082205474206</v>
      </c>
      <c r="P6" s="35">
        <v>3.0171893785370321</v>
      </c>
      <c r="Q6" s="35">
        <v>2.9797028275660482</v>
      </c>
      <c r="R6" s="35">
        <v>2.9161659561161182</v>
      </c>
      <c r="S6" s="35">
        <v>2.8881440909669682</v>
      </c>
      <c r="T6" s="35">
        <v>2.9338350889822342</v>
      </c>
      <c r="U6" s="35">
        <v>2.9058044450212264</v>
      </c>
      <c r="V6" s="35">
        <v>2.9171462877173462</v>
      </c>
      <c r="W6" s="35">
        <v>2.9202142356199756</v>
      </c>
      <c r="X6" s="35">
        <v>2.9157629137136731</v>
      </c>
      <c r="Y6" s="35">
        <v>2.9246152979948099</v>
      </c>
      <c r="Z6" s="35">
        <v>2.9206188950257959</v>
      </c>
      <c r="AA6" s="35">
        <v>2.9356370269221106</v>
      </c>
      <c r="AB6" s="35">
        <v>2.9209463548051509</v>
      </c>
      <c r="AC6" s="35">
        <v>2.9371063894736911</v>
      </c>
      <c r="AD6" s="35">
        <v>2.9715632609963771</v>
      </c>
      <c r="AE6" s="35">
        <v>2.9318029359414455</v>
      </c>
      <c r="AF6" s="35">
        <v>2.9563624945759917</v>
      </c>
      <c r="AG6" s="35">
        <v>2.9342393097077375</v>
      </c>
    </row>
    <row r="7" spans="1:36" x14ac:dyDescent="0.25">
      <c r="B7" s="25" t="s">
        <v>48</v>
      </c>
      <c r="C7" s="35">
        <v>2.8700252581343779</v>
      </c>
      <c r="D7" s="35">
        <v>3.5652957672657428</v>
      </c>
      <c r="E7" s="35">
        <v>3.2828518487768243</v>
      </c>
      <c r="F7" s="35">
        <v>3.1390925635115545</v>
      </c>
      <c r="G7" s="35">
        <v>3.383655457317889</v>
      </c>
      <c r="H7" s="35">
        <v>3.1646073858273884</v>
      </c>
      <c r="I7" s="35">
        <v>3.0076270211931924</v>
      </c>
      <c r="J7" s="35">
        <v>2.9664309117771364</v>
      </c>
      <c r="K7" s="35">
        <v>3.0151832338951268</v>
      </c>
      <c r="L7" s="35">
        <v>2.9996995724589186</v>
      </c>
      <c r="M7" s="35">
        <v>2.9895396874209395</v>
      </c>
      <c r="N7" s="35">
        <v>2.9271656649086215</v>
      </c>
      <c r="O7" s="35">
        <v>2.8486830739393021</v>
      </c>
      <c r="P7" s="35">
        <v>2.8438700567421429</v>
      </c>
      <c r="Q7" s="35">
        <v>2.8105816441701532</v>
      </c>
      <c r="R7" s="35">
        <v>2.7511237435771996</v>
      </c>
      <c r="S7" s="35">
        <v>2.72521873643886</v>
      </c>
      <c r="T7" s="35">
        <v>2.7748042236452672</v>
      </c>
      <c r="U7" s="35">
        <v>2.7505581766271754</v>
      </c>
      <c r="V7" s="35">
        <v>2.7639391242989508</v>
      </c>
      <c r="W7" s="35">
        <v>2.7706541117332111</v>
      </c>
      <c r="X7" s="35">
        <v>2.7697569739948675</v>
      </c>
      <c r="Y7" s="35">
        <v>2.7805880257298221</v>
      </c>
      <c r="Z7" s="35">
        <v>2.7800166363924399</v>
      </c>
      <c r="AA7" s="35">
        <v>2.7969875628012191</v>
      </c>
      <c r="AB7" s="35">
        <v>2.7855883680647966</v>
      </c>
      <c r="AC7" s="35">
        <v>2.8049568130667271</v>
      </c>
      <c r="AD7" s="35">
        <v>2.8412971570936292</v>
      </c>
      <c r="AE7" s="35">
        <v>2.8046457643334781</v>
      </c>
      <c r="AF7" s="35">
        <v>2.8310756102607049</v>
      </c>
      <c r="AG7" s="35">
        <v>2.8119680866104129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70C7-98BF-4BB1-89DC-6B5B985099AF}">
  <dimension ref="A1:AJ8"/>
  <sheetViews>
    <sheetView workbookViewId="0"/>
  </sheetViews>
  <sheetFormatPr defaultColWidth="9" defaultRowHeight="13.8" x14ac:dyDescent="0.25"/>
  <cols>
    <col min="1" max="1" width="9" style="5"/>
    <col min="2" max="2" width="39" style="5" customWidth="1"/>
    <col min="3" max="16384" width="9" style="5"/>
  </cols>
  <sheetData>
    <row r="1" spans="1:36" x14ac:dyDescent="0.25">
      <c r="A1" s="1" t="s">
        <v>10</v>
      </c>
    </row>
    <row r="2" spans="1:36" x14ac:dyDescent="0.25">
      <c r="A2" s="5" t="s">
        <v>49</v>
      </c>
    </row>
    <row r="4" spans="1:36" x14ac:dyDescent="0.25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  <c r="AH4" s="28"/>
      <c r="AI4" s="28"/>
      <c r="AJ4" s="28"/>
    </row>
    <row r="5" spans="1:36" ht="14.4" x14ac:dyDescent="0.25">
      <c r="B5" s="25" t="s">
        <v>45</v>
      </c>
      <c r="C5" s="35">
        <v>6.1</v>
      </c>
      <c r="D5" s="35">
        <v>7</v>
      </c>
      <c r="E5" s="35">
        <v>6.8</v>
      </c>
      <c r="F5" s="35">
        <v>6.9</v>
      </c>
      <c r="G5" s="35">
        <v>7</v>
      </c>
      <c r="H5" s="35">
        <v>6.5</v>
      </c>
      <c r="I5" s="35">
        <v>6.3</v>
      </c>
      <c r="J5" s="35">
        <v>6.5</v>
      </c>
      <c r="K5" s="35">
        <v>6.7</v>
      </c>
      <c r="L5" s="35">
        <v>6.7</v>
      </c>
      <c r="M5" s="35">
        <v>6.8</v>
      </c>
      <c r="N5" s="35">
        <v>6.8</v>
      </c>
      <c r="O5" s="35">
        <v>6.8</v>
      </c>
      <c r="P5" s="35">
        <v>6.9</v>
      </c>
      <c r="Q5" s="35">
        <v>7</v>
      </c>
      <c r="R5" s="35">
        <v>7</v>
      </c>
      <c r="S5" s="35">
        <v>7.1</v>
      </c>
      <c r="T5" s="35">
        <v>7.2</v>
      </c>
      <c r="U5" s="35">
        <v>7.3</v>
      </c>
      <c r="V5" s="35">
        <v>7.4</v>
      </c>
      <c r="W5" s="35">
        <v>7.5</v>
      </c>
      <c r="X5" s="35">
        <v>7.6</v>
      </c>
      <c r="Y5" s="35">
        <v>7.7</v>
      </c>
      <c r="Z5" s="35">
        <v>7.8</v>
      </c>
      <c r="AA5" s="35">
        <v>7.9</v>
      </c>
      <c r="AB5" s="35">
        <v>8</v>
      </c>
      <c r="AC5" s="35">
        <v>8.1999999999999993</v>
      </c>
      <c r="AD5" s="35">
        <v>8.3000000000000007</v>
      </c>
      <c r="AE5" s="35">
        <v>8.4</v>
      </c>
      <c r="AF5" s="35">
        <v>8.5</v>
      </c>
      <c r="AG5" s="35">
        <v>8.6999999999999993</v>
      </c>
      <c r="AH5" s="29"/>
      <c r="AI5" s="29"/>
      <c r="AJ5" s="29"/>
    </row>
    <row r="6" spans="1:36" ht="14.4" x14ac:dyDescent="0.25">
      <c r="B6" s="25" t="s">
        <v>46</v>
      </c>
      <c r="C6" s="35">
        <v>6</v>
      </c>
      <c r="D6" s="35">
        <v>6.8</v>
      </c>
      <c r="E6" s="35">
        <v>6.6</v>
      </c>
      <c r="F6" s="35">
        <v>6.7</v>
      </c>
      <c r="G6" s="35">
        <v>6.8</v>
      </c>
      <c r="H6" s="35">
        <v>6.2</v>
      </c>
      <c r="I6" s="35">
        <v>6.1</v>
      </c>
      <c r="J6" s="35">
        <v>6.2</v>
      </c>
      <c r="K6" s="35">
        <v>6.4</v>
      </c>
      <c r="L6" s="35">
        <v>6.4</v>
      </c>
      <c r="M6" s="35">
        <v>6.6</v>
      </c>
      <c r="N6" s="35">
        <v>6.6</v>
      </c>
      <c r="O6" s="35">
        <v>6.6</v>
      </c>
      <c r="P6" s="35">
        <v>6.7</v>
      </c>
      <c r="Q6" s="35">
        <v>6.7</v>
      </c>
      <c r="R6" s="35">
        <v>6.7</v>
      </c>
      <c r="S6" s="35">
        <v>6.8</v>
      </c>
      <c r="T6" s="35">
        <v>7</v>
      </c>
      <c r="U6" s="35">
        <v>7</v>
      </c>
      <c r="V6" s="35">
        <v>7.1</v>
      </c>
      <c r="W6" s="35">
        <v>7.2</v>
      </c>
      <c r="X6" s="35">
        <v>7.3</v>
      </c>
      <c r="Y6" s="35">
        <v>7.4</v>
      </c>
      <c r="Z6" s="35">
        <v>7.5</v>
      </c>
      <c r="AA6" s="35">
        <v>7.7</v>
      </c>
      <c r="AB6" s="35">
        <v>7.8</v>
      </c>
      <c r="AC6" s="35">
        <v>7.9</v>
      </c>
      <c r="AD6" s="35">
        <v>8</v>
      </c>
      <c r="AE6" s="35">
        <v>8.1</v>
      </c>
      <c r="AF6" s="35">
        <v>8.3000000000000007</v>
      </c>
      <c r="AG6" s="35">
        <v>8.4</v>
      </c>
      <c r="AH6" s="29"/>
      <c r="AI6" s="29"/>
      <c r="AJ6" s="29"/>
    </row>
    <row r="7" spans="1:36" ht="14.4" x14ac:dyDescent="0.25">
      <c r="B7" s="25" t="s">
        <v>47</v>
      </c>
      <c r="C7" s="35">
        <v>6.1</v>
      </c>
      <c r="D7" s="35">
        <v>7</v>
      </c>
      <c r="E7" s="35">
        <v>6.8</v>
      </c>
      <c r="F7" s="35">
        <v>6.9</v>
      </c>
      <c r="G7" s="35">
        <v>7.3</v>
      </c>
      <c r="H7" s="35">
        <v>7.2</v>
      </c>
      <c r="I7" s="35">
        <v>7.2</v>
      </c>
      <c r="J7" s="35">
        <v>7.3</v>
      </c>
      <c r="K7" s="35">
        <v>7.4</v>
      </c>
      <c r="L7" s="35">
        <v>7.5</v>
      </c>
      <c r="M7" s="35">
        <v>7.6</v>
      </c>
      <c r="N7" s="35">
        <v>7.6</v>
      </c>
      <c r="O7" s="35">
        <v>7.6</v>
      </c>
      <c r="P7" s="35">
        <v>7.7</v>
      </c>
      <c r="Q7" s="35">
        <v>7.7</v>
      </c>
      <c r="R7" s="35">
        <v>7.8</v>
      </c>
      <c r="S7" s="35">
        <v>7.8</v>
      </c>
      <c r="T7" s="35">
        <v>8</v>
      </c>
      <c r="U7" s="35">
        <v>8.1</v>
      </c>
      <c r="V7" s="35">
        <v>8.1999999999999993</v>
      </c>
      <c r="W7" s="35">
        <v>8.3000000000000007</v>
      </c>
      <c r="X7" s="35">
        <v>8.4</v>
      </c>
      <c r="Y7" s="35">
        <v>8.5</v>
      </c>
      <c r="Z7" s="35">
        <v>8.6</v>
      </c>
      <c r="AA7" s="35">
        <v>8.8000000000000007</v>
      </c>
      <c r="AB7" s="35">
        <v>8.9</v>
      </c>
      <c r="AC7" s="35">
        <v>9</v>
      </c>
      <c r="AD7" s="35">
        <v>9.1999999999999993</v>
      </c>
      <c r="AE7" s="35">
        <v>9.3000000000000007</v>
      </c>
      <c r="AF7" s="35">
        <v>9.4</v>
      </c>
      <c r="AG7" s="35">
        <v>9.5</v>
      </c>
      <c r="AH7" s="29"/>
      <c r="AI7" s="29"/>
      <c r="AJ7" s="29"/>
    </row>
    <row r="8" spans="1:36" ht="14.4" x14ac:dyDescent="0.25">
      <c r="B8" s="25" t="s">
        <v>48</v>
      </c>
      <c r="C8" s="35">
        <v>6</v>
      </c>
      <c r="D8" s="35">
        <v>6.8</v>
      </c>
      <c r="E8" s="35">
        <v>6.6</v>
      </c>
      <c r="F8" s="35">
        <v>6.7</v>
      </c>
      <c r="G8" s="35">
        <v>7.1</v>
      </c>
      <c r="H8" s="35">
        <v>7</v>
      </c>
      <c r="I8" s="35">
        <v>7</v>
      </c>
      <c r="J8" s="35">
        <v>7.1</v>
      </c>
      <c r="K8" s="35">
        <v>7.2</v>
      </c>
      <c r="L8" s="35">
        <v>7.3</v>
      </c>
      <c r="M8" s="35">
        <v>7.3</v>
      </c>
      <c r="N8" s="35">
        <v>7.4</v>
      </c>
      <c r="O8" s="35">
        <v>7.4</v>
      </c>
      <c r="P8" s="35">
        <v>7.4</v>
      </c>
      <c r="Q8" s="35">
        <v>7.5</v>
      </c>
      <c r="R8" s="35">
        <v>7.5</v>
      </c>
      <c r="S8" s="35">
        <v>7.6</v>
      </c>
      <c r="T8" s="35">
        <v>7.7</v>
      </c>
      <c r="U8" s="35">
        <v>7.8</v>
      </c>
      <c r="V8" s="35">
        <v>7.9</v>
      </c>
      <c r="W8" s="35">
        <v>8</v>
      </c>
      <c r="X8" s="35">
        <v>8.1</v>
      </c>
      <c r="Y8" s="35">
        <v>8.1999999999999993</v>
      </c>
      <c r="Z8" s="35">
        <v>8.4</v>
      </c>
      <c r="AA8" s="35">
        <v>8.5</v>
      </c>
      <c r="AB8" s="35">
        <v>8.6</v>
      </c>
      <c r="AC8" s="35">
        <v>8.6999999999999993</v>
      </c>
      <c r="AD8" s="35">
        <v>8.9</v>
      </c>
      <c r="AE8" s="35">
        <v>9</v>
      </c>
      <c r="AF8" s="35">
        <v>9.1</v>
      </c>
      <c r="AG8" s="35">
        <v>9.1999999999999993</v>
      </c>
      <c r="AH8" s="29"/>
      <c r="AI8" s="29"/>
      <c r="AJ8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9422-30C8-41EE-AE86-DE56F51F7932}">
  <dimension ref="A1:AJ8"/>
  <sheetViews>
    <sheetView workbookViewId="0">
      <selection activeCell="A2" sqref="A2"/>
    </sheetView>
  </sheetViews>
  <sheetFormatPr defaultColWidth="9" defaultRowHeight="13.8" x14ac:dyDescent="0.25"/>
  <cols>
    <col min="1" max="1" width="9" style="5"/>
    <col min="2" max="2" width="39" style="5" customWidth="1"/>
    <col min="3" max="16384" width="9" style="5"/>
  </cols>
  <sheetData>
    <row r="1" spans="1:36" x14ac:dyDescent="0.25">
      <c r="A1" s="1" t="s">
        <v>11</v>
      </c>
    </row>
    <row r="2" spans="1:36" x14ac:dyDescent="0.25">
      <c r="A2" s="5" t="s">
        <v>50</v>
      </c>
    </row>
    <row r="4" spans="1:36" x14ac:dyDescent="0.25">
      <c r="B4" s="8"/>
      <c r="C4" s="27">
        <v>2025</v>
      </c>
      <c r="D4" s="27">
        <v>2026</v>
      </c>
      <c r="E4" s="27">
        <v>2027</v>
      </c>
      <c r="F4" s="27">
        <v>2028</v>
      </c>
      <c r="G4" s="27">
        <v>2029</v>
      </c>
      <c r="H4" s="27">
        <v>2030</v>
      </c>
      <c r="I4" s="27">
        <v>2031</v>
      </c>
      <c r="J4" s="27">
        <v>2032</v>
      </c>
      <c r="K4" s="27">
        <v>2033</v>
      </c>
      <c r="L4" s="27">
        <v>2034</v>
      </c>
      <c r="M4" s="27">
        <v>2035</v>
      </c>
      <c r="N4" s="27">
        <v>2036</v>
      </c>
      <c r="O4" s="27">
        <v>2037</v>
      </c>
      <c r="P4" s="27">
        <v>2038</v>
      </c>
      <c r="Q4" s="27">
        <v>2039</v>
      </c>
      <c r="R4" s="27">
        <v>2040</v>
      </c>
      <c r="S4" s="27">
        <v>2041</v>
      </c>
      <c r="T4" s="27">
        <v>2042</v>
      </c>
      <c r="U4" s="27">
        <v>2043</v>
      </c>
      <c r="V4" s="27">
        <v>2044</v>
      </c>
      <c r="W4" s="27">
        <v>2045</v>
      </c>
      <c r="X4" s="27">
        <v>2046</v>
      </c>
      <c r="Y4" s="27">
        <v>2047</v>
      </c>
      <c r="Z4" s="27">
        <v>2048</v>
      </c>
      <c r="AA4" s="27">
        <v>2049</v>
      </c>
      <c r="AB4" s="27">
        <v>2050</v>
      </c>
      <c r="AC4" s="27">
        <v>2051</v>
      </c>
      <c r="AD4" s="27">
        <v>2052</v>
      </c>
      <c r="AE4" s="27">
        <v>2053</v>
      </c>
      <c r="AF4" s="27">
        <v>2054</v>
      </c>
      <c r="AG4" s="27">
        <v>2055</v>
      </c>
      <c r="AH4" s="28"/>
      <c r="AI4" s="28"/>
      <c r="AJ4" s="28"/>
    </row>
    <row r="5" spans="1:36" ht="14.4" x14ac:dyDescent="0.25">
      <c r="B5" s="25" t="s">
        <v>45</v>
      </c>
      <c r="C5" s="35">
        <v>952.3</v>
      </c>
      <c r="D5" s="35">
        <v>1009.8</v>
      </c>
      <c r="E5" s="35">
        <v>1090.5999999999999</v>
      </c>
      <c r="F5" s="35">
        <v>1199.0999999999999</v>
      </c>
      <c r="G5" s="35">
        <v>1296.5</v>
      </c>
      <c r="H5" s="35">
        <v>1395.2</v>
      </c>
      <c r="I5" s="35">
        <v>1492.6</v>
      </c>
      <c r="J5" s="35">
        <v>1596.1</v>
      </c>
      <c r="K5" s="35">
        <v>1693.2</v>
      </c>
      <c r="L5" s="35">
        <v>1784.4</v>
      </c>
      <c r="M5" s="35">
        <v>1881.3</v>
      </c>
      <c r="N5" s="35">
        <v>1983.2</v>
      </c>
      <c r="O5" s="35">
        <v>2086.1</v>
      </c>
      <c r="P5" s="35">
        <v>2194.4</v>
      </c>
      <c r="Q5" s="35">
        <v>2306.1</v>
      </c>
      <c r="R5" s="35">
        <v>2427.1</v>
      </c>
      <c r="S5" s="35">
        <v>2558.3000000000002</v>
      </c>
      <c r="T5" s="35">
        <v>2700.3</v>
      </c>
      <c r="U5" s="35">
        <v>2850</v>
      </c>
      <c r="V5" s="35">
        <v>3005.3</v>
      </c>
      <c r="W5" s="35">
        <v>3168.7</v>
      </c>
      <c r="X5" s="35">
        <v>3343.1</v>
      </c>
      <c r="Y5" s="35">
        <v>3528.5</v>
      </c>
      <c r="Z5" s="35">
        <v>3722.8</v>
      </c>
      <c r="AA5" s="35">
        <v>3925.9</v>
      </c>
      <c r="AB5" s="35">
        <v>4142.1000000000004</v>
      </c>
      <c r="AC5" s="35">
        <v>4371.6000000000004</v>
      </c>
      <c r="AD5" s="35">
        <v>4613.7</v>
      </c>
      <c r="AE5" s="35">
        <v>4864.3</v>
      </c>
      <c r="AF5" s="35">
        <v>5122</v>
      </c>
      <c r="AG5" s="35">
        <v>5391.7</v>
      </c>
      <c r="AH5" s="29"/>
      <c r="AI5" s="29"/>
      <c r="AJ5" s="29"/>
    </row>
    <row r="6" spans="1:36" ht="14.4" x14ac:dyDescent="0.25">
      <c r="B6" s="25" t="s">
        <v>46</v>
      </c>
      <c r="C6" s="35">
        <v>952.3</v>
      </c>
      <c r="D6" s="35">
        <v>1008.6</v>
      </c>
      <c r="E6" s="35">
        <v>1087.4000000000001</v>
      </c>
      <c r="F6" s="35">
        <v>1193.5999999999999</v>
      </c>
      <c r="G6" s="35">
        <v>1288.5</v>
      </c>
      <c r="H6" s="35">
        <v>1384.6</v>
      </c>
      <c r="I6" s="35">
        <v>1479.2</v>
      </c>
      <c r="J6" s="35">
        <v>1579.6</v>
      </c>
      <c r="K6" s="35">
        <v>1673.5</v>
      </c>
      <c r="L6" s="35">
        <v>1761.3</v>
      </c>
      <c r="M6" s="35">
        <v>1854.6</v>
      </c>
      <c r="N6" s="35">
        <v>1952.7</v>
      </c>
      <c r="O6" s="35">
        <v>2051.8000000000002</v>
      </c>
      <c r="P6" s="35">
        <v>2155.9</v>
      </c>
      <c r="Q6" s="35">
        <v>2263.4</v>
      </c>
      <c r="R6" s="35">
        <v>2380</v>
      </c>
      <c r="S6" s="35">
        <v>2506.5</v>
      </c>
      <c r="T6" s="35">
        <v>2643.3</v>
      </c>
      <c r="U6" s="35">
        <v>2787.7</v>
      </c>
      <c r="V6" s="35">
        <v>2937.4</v>
      </c>
      <c r="W6" s="35">
        <v>3095</v>
      </c>
      <c r="X6" s="35">
        <v>3263.3</v>
      </c>
      <c r="Y6" s="35">
        <v>3442.3</v>
      </c>
      <c r="Z6" s="35">
        <v>3629.8</v>
      </c>
      <c r="AA6" s="35">
        <v>3825.8</v>
      </c>
      <c r="AB6" s="35">
        <v>4034.6</v>
      </c>
      <c r="AC6" s="35">
        <v>4256.3</v>
      </c>
      <c r="AD6" s="35">
        <v>4490.1000000000004</v>
      </c>
      <c r="AE6" s="35">
        <v>4732.2</v>
      </c>
      <c r="AF6" s="35">
        <v>4981.1000000000004</v>
      </c>
      <c r="AG6" s="35">
        <v>5241.7</v>
      </c>
      <c r="AH6" s="29"/>
      <c r="AI6" s="29"/>
      <c r="AJ6" s="29"/>
    </row>
    <row r="7" spans="1:36" ht="14.4" x14ac:dyDescent="0.25">
      <c r="B7" s="25" t="s">
        <v>47</v>
      </c>
      <c r="C7" s="35">
        <v>952.3</v>
      </c>
      <c r="D7" s="35">
        <v>1009.8</v>
      </c>
      <c r="E7" s="35">
        <v>1090.5999999999999</v>
      </c>
      <c r="F7" s="35">
        <v>1198.9000000000001</v>
      </c>
      <c r="G7" s="35">
        <v>1296.2</v>
      </c>
      <c r="H7" s="35">
        <v>1398.8</v>
      </c>
      <c r="I7" s="35">
        <v>1505.7</v>
      </c>
      <c r="J7" s="35">
        <v>1620.7</v>
      </c>
      <c r="K7" s="35">
        <v>1729.3</v>
      </c>
      <c r="L7" s="35">
        <v>1832</v>
      </c>
      <c r="M7" s="35">
        <v>1941.9</v>
      </c>
      <c r="N7" s="35">
        <v>2056.1999999999998</v>
      </c>
      <c r="O7" s="35">
        <v>2171.6999999999998</v>
      </c>
      <c r="P7" s="35">
        <v>2292.6999999999998</v>
      </c>
      <c r="Q7" s="35">
        <v>2417.5</v>
      </c>
      <c r="R7" s="35">
        <v>2552</v>
      </c>
      <c r="S7" s="35">
        <v>2697.6</v>
      </c>
      <c r="T7" s="35">
        <v>2854.6</v>
      </c>
      <c r="U7" s="35">
        <v>3020</v>
      </c>
      <c r="V7" s="35">
        <v>3191.5</v>
      </c>
      <c r="W7" s="35">
        <v>3371.9</v>
      </c>
      <c r="X7" s="35">
        <v>3564.4</v>
      </c>
      <c r="Y7" s="35">
        <v>3768.8</v>
      </c>
      <c r="Z7" s="35">
        <v>3983.1</v>
      </c>
      <c r="AA7" s="35">
        <v>4207.2</v>
      </c>
      <c r="AB7" s="35">
        <v>4445.6000000000004</v>
      </c>
      <c r="AC7" s="35">
        <v>4698.6000000000004</v>
      </c>
      <c r="AD7" s="35">
        <v>4965.3999999999996</v>
      </c>
      <c r="AE7" s="35">
        <v>5241.5</v>
      </c>
      <c r="AF7" s="35">
        <v>5525.9</v>
      </c>
      <c r="AG7" s="35">
        <v>5823.4</v>
      </c>
      <c r="AH7" s="29"/>
      <c r="AI7" s="29"/>
      <c r="AJ7" s="29"/>
    </row>
    <row r="8" spans="1:36" ht="14.4" x14ac:dyDescent="0.25">
      <c r="B8" s="25" t="s">
        <v>48</v>
      </c>
      <c r="C8" s="35">
        <v>952.3</v>
      </c>
      <c r="D8" s="35">
        <v>1008.6</v>
      </c>
      <c r="E8" s="35">
        <v>1087.4000000000001</v>
      </c>
      <c r="F8" s="35">
        <v>1193.3</v>
      </c>
      <c r="G8" s="35">
        <v>1288.3</v>
      </c>
      <c r="H8" s="35">
        <v>1388.2</v>
      </c>
      <c r="I8" s="35">
        <v>1492.3</v>
      </c>
      <c r="J8" s="35">
        <v>1604.2</v>
      </c>
      <c r="K8" s="35">
        <v>1709.6</v>
      </c>
      <c r="L8" s="35">
        <v>1808.9</v>
      </c>
      <c r="M8" s="35">
        <v>1915.2</v>
      </c>
      <c r="N8" s="35">
        <v>2025.7</v>
      </c>
      <c r="O8" s="35">
        <v>2137.3000000000002</v>
      </c>
      <c r="P8" s="35">
        <v>2254.3000000000002</v>
      </c>
      <c r="Q8" s="35">
        <v>2374.9</v>
      </c>
      <c r="R8" s="35">
        <v>2504.9</v>
      </c>
      <c r="S8" s="35">
        <v>2645.7</v>
      </c>
      <c r="T8" s="35">
        <v>2797.7</v>
      </c>
      <c r="U8" s="35">
        <v>2957.7</v>
      </c>
      <c r="V8" s="35">
        <v>3123.6</v>
      </c>
      <c r="W8" s="35">
        <v>3298.2</v>
      </c>
      <c r="X8" s="35">
        <v>3484.6</v>
      </c>
      <c r="Y8" s="35">
        <v>3682.6</v>
      </c>
      <c r="Z8" s="35">
        <v>3890.1</v>
      </c>
      <c r="AA8" s="35">
        <v>4107.2</v>
      </c>
      <c r="AB8" s="35">
        <v>4338.1000000000004</v>
      </c>
      <c r="AC8" s="35">
        <v>4583.2</v>
      </c>
      <c r="AD8" s="35">
        <v>4841.8</v>
      </c>
      <c r="AE8" s="35">
        <v>5109.3999999999996</v>
      </c>
      <c r="AF8" s="35">
        <v>5385</v>
      </c>
      <c r="AG8" s="35">
        <v>5673.4</v>
      </c>
      <c r="AH8" s="29"/>
      <c r="AI8" s="29"/>
      <c r="AJ8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20677-3304-433e-be05-2e1ad2081a3e" xsi:nil="true"/>
    <lcf76f155ced4ddcb4097134ff3c332f xmlns="53eb200e-4eea-4efa-b94a-d26410433f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0C640B5A97941AD0E01237FDE13AD" ma:contentTypeVersion="15" ma:contentTypeDescription="Create a new document." ma:contentTypeScope="" ma:versionID="0eed0a81774ace52033e141bfeaa2c9a">
  <xsd:schema xmlns:xsd="http://www.w3.org/2001/XMLSchema" xmlns:xs="http://www.w3.org/2001/XMLSchema" xmlns:p="http://schemas.microsoft.com/office/2006/metadata/properties" xmlns:ns2="53eb200e-4eea-4efa-b94a-d26410433f56" xmlns:ns3="6f920677-3304-433e-be05-2e1ad2081a3e" targetNamespace="http://schemas.microsoft.com/office/2006/metadata/properties" ma:root="true" ma:fieldsID="c785f6bd56d49fb72fd4d99f1c4f344f" ns2:_="" ns3:_="">
    <xsd:import namespace="53eb200e-4eea-4efa-b94a-d26410433f56"/>
    <xsd:import namespace="6f920677-3304-433e-be05-2e1ad2081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200e-4eea-4efa-b94a-d26410433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d9ce95e-1345-4484-817e-41007f755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20677-3304-433e-be05-2e1ad2081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69c74b6-6e82-40cd-a50c-16285d3a1c19}" ma:internalName="TaxCatchAll" ma:showField="CatchAllData" ma:web="6f920677-3304-433e-be05-2e1ad2081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AC7036-B4DD-4538-ACBA-C909063BD0B5}">
  <ds:schemaRefs>
    <ds:schemaRef ds:uri="http://schemas.microsoft.com/office/2006/metadata/properties"/>
    <ds:schemaRef ds:uri="http://schemas.microsoft.com/office/infopath/2007/PartnerControls"/>
    <ds:schemaRef ds:uri="6f920677-3304-433e-be05-2e1ad2081a3e"/>
    <ds:schemaRef ds:uri="53eb200e-4eea-4efa-b94a-d26410433f56"/>
  </ds:schemaRefs>
</ds:datastoreItem>
</file>

<file path=customXml/itemProps2.xml><?xml version="1.0" encoding="utf-8"?>
<ds:datastoreItem xmlns:ds="http://schemas.openxmlformats.org/officeDocument/2006/customXml" ds:itemID="{03A25BFB-FEA7-492C-A0DE-27874C01B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b200e-4eea-4efa-b94a-d26410433f56"/>
    <ds:schemaRef ds:uri="6f920677-3304-433e-be05-2e1ad2081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C253A-F950-45A7-940D-EAECF7E6083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d8cbebb-2139-4df8-b411-4e3e87abeb5c}" enabled="0" method="" siteId="{dd8cbebb-2139-4df8-b411-4e3e87abeb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 TOC</vt:lpstr>
      <vt:lpstr>T1</vt:lpstr>
      <vt:lpstr>T2</vt:lpstr>
      <vt:lpstr>T3</vt:lpstr>
      <vt:lpstr>F1</vt:lpstr>
      <vt:lpstr>F2</vt:lpstr>
      <vt:lpstr>F3</vt:lpstr>
      <vt:lpstr>F4</vt:lpstr>
      <vt:lpstr>F5</vt:lpstr>
      <vt:lpstr>F6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Saez, Dylan</dc:creator>
  <cp:keywords/>
  <dc:description/>
  <cp:lastModifiedBy>Kroeber, Sylva</cp:lastModifiedBy>
  <cp:revision/>
  <dcterms:created xsi:type="dcterms:W3CDTF">2025-05-16T19:13:11Z</dcterms:created>
  <dcterms:modified xsi:type="dcterms:W3CDTF">2025-05-30T19:24:08Z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0x0101008BF0C640B5A97941AD0E01237FDE13AD</vt:lpwstr>
  </property>
  <property fmtid="{D5CDD505-2E9C-101B-9397-08002B2CF9AE}" pid="3" name="MediaServiceImageTags">
    <vt:lpwstr/>
  </property>
</Properties>
</file>