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Budget Reconciliation/2025 06 26 Senate Budget Bill Tax Provisions Score/"/>
    </mc:Choice>
  </mc:AlternateContent>
  <xr:revisionPtr revIDLastSave="254" documentId="8_{FA45B73A-813E-497A-BEB3-45ADD6990080}" xr6:coauthVersionLast="47" xr6:coauthVersionMax="47" xr10:uidLastSave="{2F12F246-A045-4A38-B803-D60A5CCE7455}"/>
  <bookViews>
    <workbookView xWindow="0" yWindow="0" windowWidth="20472" windowHeight="16680" xr2:uid="{25DAC3E4-2080-41E3-9A83-A9B2C8E93064}"/>
  </bookViews>
  <sheets>
    <sheet name="Data TOC" sheetId="1" r:id="rId1"/>
    <sheet name="T1" sheetId="2" r:id="rId2"/>
    <sheet name="T2a" sheetId="9" r:id="rId3"/>
    <sheet name="T2b" sheetId="12" r:id="rId4"/>
    <sheet name="F1" sheetId="5" r:id="rId5"/>
    <sheet name="F2" sheetId="8" r:id="rId6"/>
    <sheet name="F3" sheetId="6" r:id="rId7"/>
    <sheet name="F4" sheetId="7" r:id="rId8"/>
    <sheet name="F5" sheetId="10" r:id="rId9"/>
    <sheet name="F6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2" l="1"/>
  <c r="H9" i="12"/>
  <c r="G9" i="12"/>
  <c r="E9" i="12"/>
  <c r="D9" i="12"/>
  <c r="C9" i="12"/>
  <c r="I9" i="9"/>
  <c r="H9" i="9"/>
  <c r="G9" i="9"/>
  <c r="E9" i="9"/>
  <c r="D9" i="9"/>
  <c r="C9" i="9"/>
</calcChain>
</file>

<file path=xl/sharedStrings.xml><?xml version="1.0" encoding="utf-8"?>
<sst xmlns="http://schemas.openxmlformats.org/spreadsheetml/2006/main" count="103" uniqueCount="46">
  <si>
    <t>The Financial Cost of the Senate Budget Bill's Tax Provisions</t>
  </si>
  <si>
    <t>June 2025</t>
  </si>
  <si>
    <t>The Budget Lab at Yale</t>
  </si>
  <si>
    <t>Tables and Figures</t>
  </si>
  <si>
    <t>Table 1. Estimated Budget Effects of Bill</t>
  </si>
  <si>
    <t>Table 2a. Estimated Budget Effects of Bill by Group</t>
  </si>
  <si>
    <t>Table 2b. Estimated Budget Effects of Bill by Group, without Byrd non-compliant provisions</t>
  </si>
  <si>
    <t>Figure 1. Total U.S. Federal Debt Across Fiscal Scenarios</t>
  </si>
  <si>
    <t>Figure 2. Debt to GDP Across Fiscal Scenarios</t>
  </si>
  <si>
    <t>Figure 3. Primary Deficit to GDP Across Fiscal Scenarios</t>
  </si>
  <si>
    <t>Figure 4. Total Deficit to GDP Across Fiscal Scenarios</t>
  </si>
  <si>
    <t>Figure 5. Total U.S. Interest Payments Across Fiscal Scenarios</t>
  </si>
  <si>
    <t>Figure 6. Interest Payments as Percentage of GDP Across Fiscal Scenarios</t>
  </si>
  <si>
    <t>Billions of Dollars</t>
  </si>
  <si>
    <t>Budget Effect</t>
  </si>
  <si>
    <t>Change in Interest Outlays</t>
  </si>
  <si>
    <t>2025-2034</t>
  </si>
  <si>
    <t>35-44</t>
  </si>
  <si>
    <t>45-55</t>
  </si>
  <si>
    <t>25-34</t>
  </si>
  <si>
    <t>House Ways &amp; Means Committee Bill, as written (relative to Current Law)</t>
  </si>
  <si>
    <t>House Ways &amp; Means Committee Bill, permanent (relative to Current Law)</t>
  </si>
  <si>
    <t>Senate Finance Committee Bill, as written (relative to Current Law)</t>
  </si>
  <si>
    <t>Senate Finance Committee Bill, permanent (relative to Current Law)</t>
  </si>
  <si>
    <t>-</t>
  </si>
  <si>
    <t>As Passed</t>
  </si>
  <si>
    <t>Permanent</t>
  </si>
  <si>
    <t>Individual Provisions as of 06.26.2025</t>
  </si>
  <si>
    <t>Business Provisions as of 06.26.2025</t>
  </si>
  <si>
    <t>International Provisions as of 06.26.2025</t>
  </si>
  <si>
    <t>Total</t>
  </si>
  <si>
    <t>Figure 1. Total U.S. Federal Debt Debt Across Fiscal Scenarios</t>
  </si>
  <si>
    <t>Trillions of dollars</t>
  </si>
  <si>
    <t>Senate, as written</t>
  </si>
  <si>
    <t>Senate, permanent</t>
  </si>
  <si>
    <t>CBO Projection</t>
  </si>
  <si>
    <t>Percent of GDP</t>
  </si>
  <si>
    <t>Billions of dollars</t>
  </si>
  <si>
    <t>The Budget Lab Estimates</t>
  </si>
  <si>
    <t>Joint Committee on Taxation Estimates</t>
  </si>
  <si>
    <t>Senate Finance Committee Bill (relative to Current Policy)</t>
  </si>
  <si>
    <t>Senate Finance Committee Bill (relative to Current Law)</t>
  </si>
  <si>
    <t>Senate Finance Committee Bill, as written without Byrd non-compliant provisions as of 6/26 (relative to Current Law)</t>
  </si>
  <si>
    <t>Senate Finance Committee Bill, permanent without Byrd non-compliant provisions as of 6/26 (relative to Current Law)</t>
  </si>
  <si>
    <t>Senate Finance Committee Bill, as written without Byrd non-compliant provisions as of 6/27 (relative to Current Law)</t>
  </si>
  <si>
    <t>Senate Finance Committee Bill, permanent without Byrd non-compliant provisions as of 6/27 (relative to Current Law)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</si>
</sst>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181818"/>
      <name val="Arial"/>
      <family val="2"/>
    </font>
    <font>
      <b/>
      <sz val="11"/>
      <color rgb="FF181818"/>
      <name val="Arial"/>
      <family val="2"/>
    </font>
    <font>
      <sz val="9"/>
      <color rgb="FF000000"/>
      <name val="Aptos Narrow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name val="Arial"/>
    </font>
    <font>
      <i/>
      <sz val="11"/>
      <color rgb="FF000000"/>
      <name val="Arial"/>
    </font>
    <font>
      <sz val="11"/>
      <color rgb="FF000000"/>
      <name val="Aptos Narrow"/>
      <family val="2"/>
    </font>
    <font>
      <u/>
      <sz val="11"/>
      <color theme="10"/>
      <name val="Arial"/>
    </font>
    <font>
      <b/>
      <sz val="11"/>
      <color rgb="FF000000"/>
      <name val="Aptos Narrow"/>
      <family val="2"/>
    </font>
    <font>
      <u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49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4" borderId="0" xfId="0" applyFont="1" applyFill="1"/>
    <xf numFmtId="0" fontId="6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3" borderId="0" xfId="0" applyFont="1" applyFill="1"/>
    <xf numFmtId="3" fontId="6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2" fontId="4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2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1" applyFont="1" applyFill="1" applyBorder="1"/>
    <xf numFmtId="0" fontId="17" fillId="2" borderId="0" xfId="0" applyFont="1" applyFill="1"/>
    <xf numFmtId="3" fontId="6" fillId="2" borderId="0" xfId="0" applyNumberFormat="1" applyFont="1" applyFill="1" applyAlignment="1">
      <alignment horizontal="center" vertical="center"/>
    </xf>
    <xf numFmtId="0" fontId="10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0" fontId="20" fillId="2" borderId="0" xfId="1" applyFont="1" applyFill="1"/>
    <xf numFmtId="0" fontId="22" fillId="2" borderId="0" xfId="0" applyFont="1" applyFill="1"/>
    <xf numFmtId="1" fontId="15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15" fillId="2" borderId="0" xfId="0" quotePrefix="1" applyNumberFormat="1" applyFont="1" applyFill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quotePrefix="1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3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164" fontId="17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2F40-D554-4192-B15F-E35BFFC91D4A}">
  <dimension ref="A1:A14"/>
  <sheetViews>
    <sheetView tabSelected="1" workbookViewId="0"/>
  </sheetViews>
  <sheetFormatPr defaultColWidth="10.88671875" defaultRowHeight="13.8" x14ac:dyDescent="0.25"/>
  <cols>
    <col min="1" max="16384" width="10.88671875" style="2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2" t="s">
        <v>2</v>
      </c>
    </row>
    <row r="5" spans="1:1" x14ac:dyDescent="0.25">
      <c r="A5" s="1" t="s">
        <v>3</v>
      </c>
    </row>
    <row r="6" spans="1:1" s="36" customFormat="1" x14ac:dyDescent="0.25">
      <c r="A6" s="35" t="s">
        <v>4</v>
      </c>
    </row>
    <row r="7" spans="1:1" s="36" customFormat="1" x14ac:dyDescent="0.25">
      <c r="A7" s="35" t="s">
        <v>5</v>
      </c>
    </row>
    <row r="8" spans="1:1" s="44" customFormat="1" x14ac:dyDescent="0.25">
      <c r="A8" s="35" t="s">
        <v>6</v>
      </c>
    </row>
    <row r="9" spans="1:1" s="36" customFormat="1" x14ac:dyDescent="0.25">
      <c r="A9" s="35" t="s">
        <v>7</v>
      </c>
    </row>
    <row r="10" spans="1:1" s="36" customFormat="1" x14ac:dyDescent="0.25">
      <c r="A10" s="35" t="s">
        <v>8</v>
      </c>
    </row>
    <row r="11" spans="1:1" s="36" customFormat="1" x14ac:dyDescent="0.25">
      <c r="A11" s="35" t="s">
        <v>9</v>
      </c>
    </row>
    <row r="12" spans="1:1" s="36" customFormat="1" x14ac:dyDescent="0.25">
      <c r="A12" s="44" t="s">
        <v>10</v>
      </c>
    </row>
    <row r="13" spans="1:1" s="36" customFormat="1" x14ac:dyDescent="0.25">
      <c r="A13" s="44" t="s">
        <v>11</v>
      </c>
    </row>
    <row r="14" spans="1:1" s="45" customFormat="1" x14ac:dyDescent="0.25">
      <c r="A14" s="44" t="s">
        <v>12</v>
      </c>
    </row>
  </sheetData>
  <hyperlinks>
    <hyperlink ref="A7" location="'T2a'!A1" display="Table 2a. Estimated Budget Effects of Bill by Group" xr:uid="{81F55EFF-E314-4281-9324-AD77D590CE4A}"/>
    <hyperlink ref="A9" location="'F1'!A1" display="Figure 1. Total U.S. Federal Debt Across Fiscal Scenarios" xr:uid="{2851FB1F-7175-4417-9C54-10DAB024ED33}"/>
    <hyperlink ref="A10" location="'F2'!A1" display="Figure 2. Debt to GDP Across Fiscal Scenarios" xr:uid="{D969D8C6-066E-4151-AC68-FAA3E5A34D99}"/>
    <hyperlink ref="A11" location="'F3'!A1" display="Figure 3. Primary Deficit to GDP Across Fiscal Scenarios" xr:uid="{0E21D78D-6324-4DE1-8422-CD311B630876}"/>
    <hyperlink ref="A12" location="'F4'!A1" display="Figure 4. Total Deficit to GDP Across Fiscal Scenarios" xr:uid="{C9DAD26B-60FF-4517-ADDC-08A532F9EB34}"/>
    <hyperlink ref="A6" location="'T1'!A1" display="Table 1. Estimated Budget Effects of Bill" xr:uid="{BBDDA50E-BEF9-4089-8153-06CA8197845D}"/>
    <hyperlink ref="A13" location="'F5'!A1" display="Figure 5. Total U.S. Interest Payments Across Fiscal Scenarios" xr:uid="{C78D8FF1-C5D5-4320-B0CD-8E5ADABB30B1}"/>
    <hyperlink ref="A14" location="'F6'!A1" display="Figure 6. Interest Payments as Percentage of GDP Across Fiscal Scenarios" xr:uid="{9AA1D4DB-9849-4CDD-A5D7-C12FA51DF370}"/>
    <hyperlink ref="A8" location="'T2b'!A1" display="Table 2b. Estimated Budget Effects of Bill by Group, without Byrd non-compliant provisions" xr:uid="{341284C5-A633-43AA-9030-A376B0E0B6A9}"/>
    <hyperlink ref="A8:XFD8" location="'T2b'!A1" display="Table 2b. Estimated Budget Effects of Bill by Group, Byrd" xr:uid="{BB29B3EF-2A0E-46B5-B8F1-074D9B6BDB2D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597A-2557-4518-88E1-0F2C114611BD}">
  <dimension ref="A1:K18"/>
  <sheetViews>
    <sheetView workbookViewId="0"/>
  </sheetViews>
  <sheetFormatPr defaultColWidth="9" defaultRowHeight="14.4" x14ac:dyDescent="0.3"/>
  <cols>
    <col min="1" max="1" width="9" style="4"/>
    <col min="2" max="2" width="104.109375" style="4" customWidth="1"/>
    <col min="3" max="3" width="10.5546875" style="4" bestFit="1" customWidth="1"/>
    <col min="4" max="5" width="9" style="4"/>
    <col min="6" max="6" width="2.44140625" style="4" customWidth="1"/>
    <col min="7" max="16384" width="9" style="4"/>
  </cols>
  <sheetData>
    <row r="1" spans="1:11" x14ac:dyDescent="0.3">
      <c r="A1" s="9" t="s">
        <v>4</v>
      </c>
      <c r="B1" s="9"/>
      <c r="C1" s="10"/>
      <c r="D1" s="10"/>
      <c r="E1" s="10"/>
      <c r="F1" s="10"/>
      <c r="G1" s="10"/>
      <c r="H1" s="10"/>
      <c r="I1" s="10"/>
      <c r="J1" s="5"/>
      <c r="K1" s="5"/>
    </row>
    <row r="2" spans="1:11" x14ac:dyDescent="0.3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5"/>
      <c r="K2" s="5"/>
    </row>
    <row r="3" spans="1:11" x14ac:dyDescent="0.3">
      <c r="A3" s="10"/>
      <c r="B3" s="10"/>
      <c r="C3" s="10"/>
      <c r="D3" s="10"/>
      <c r="E3" s="10"/>
      <c r="F3" s="10"/>
      <c r="G3" s="10"/>
      <c r="H3" s="10"/>
      <c r="I3" s="10"/>
      <c r="J3" s="5"/>
      <c r="K3" s="5"/>
    </row>
    <row r="4" spans="1:11" x14ac:dyDescent="0.3">
      <c r="A4" s="10"/>
      <c r="B4" s="10"/>
      <c r="C4" s="60" t="s">
        <v>14</v>
      </c>
      <c r="D4" s="60"/>
      <c r="E4" s="60"/>
      <c r="F4" s="12"/>
      <c r="G4" s="60" t="s">
        <v>15</v>
      </c>
      <c r="H4" s="60"/>
      <c r="I4" s="60"/>
      <c r="J4" s="5"/>
      <c r="K4" s="5"/>
    </row>
    <row r="5" spans="1:11" x14ac:dyDescent="0.3">
      <c r="A5" s="10"/>
      <c r="B5" s="10"/>
      <c r="C5" s="13" t="s">
        <v>16</v>
      </c>
      <c r="D5" s="13" t="s">
        <v>17</v>
      </c>
      <c r="E5" s="13" t="s">
        <v>18</v>
      </c>
      <c r="F5" s="12"/>
      <c r="G5" s="13" t="s">
        <v>19</v>
      </c>
      <c r="H5" s="13" t="s">
        <v>17</v>
      </c>
      <c r="I5" s="13" t="s">
        <v>18</v>
      </c>
      <c r="J5" s="5"/>
      <c r="K5" s="5"/>
    </row>
    <row r="6" spans="1:11" x14ac:dyDescent="0.3">
      <c r="A6" s="10"/>
      <c r="B6" s="9" t="s">
        <v>38</v>
      </c>
      <c r="C6" s="13"/>
      <c r="D6" s="13"/>
      <c r="E6" s="13"/>
      <c r="F6" s="12"/>
      <c r="G6" s="13"/>
      <c r="H6" s="13"/>
      <c r="I6" s="13"/>
      <c r="J6" s="5"/>
      <c r="K6" s="5"/>
    </row>
    <row r="7" spans="1:11" x14ac:dyDescent="0.3">
      <c r="A7" s="10"/>
      <c r="B7" s="29" t="s">
        <v>20</v>
      </c>
      <c r="C7" s="46">
        <v>-3881</v>
      </c>
      <c r="D7" s="46">
        <v>-5307</v>
      </c>
      <c r="E7" s="46">
        <v>-8774</v>
      </c>
      <c r="F7" s="46"/>
      <c r="G7" s="46">
        <v>711</v>
      </c>
      <c r="H7" s="46">
        <v>2770</v>
      </c>
      <c r="I7" s="46">
        <v>7685</v>
      </c>
      <c r="J7" s="26"/>
      <c r="K7" s="5"/>
    </row>
    <row r="8" spans="1:11" x14ac:dyDescent="0.3">
      <c r="A8" s="10"/>
      <c r="B8" s="29" t="s">
        <v>21</v>
      </c>
      <c r="C8" s="46">
        <v>-5441</v>
      </c>
      <c r="D8" s="46">
        <v>-8122</v>
      </c>
      <c r="E8" s="46">
        <v>-12296</v>
      </c>
      <c r="F8" s="46"/>
      <c r="G8" s="46">
        <v>835</v>
      </c>
      <c r="H8" s="46">
        <v>3974</v>
      </c>
      <c r="I8" s="46">
        <v>11086</v>
      </c>
      <c r="J8" s="26"/>
      <c r="K8" s="5"/>
    </row>
    <row r="9" spans="1:11" x14ac:dyDescent="0.3">
      <c r="A9" s="11"/>
      <c r="B9" s="29" t="s">
        <v>22</v>
      </c>
      <c r="C9" s="46">
        <v>-4146</v>
      </c>
      <c r="D9" s="46">
        <v>-5802</v>
      </c>
      <c r="E9" s="46">
        <v>-9447</v>
      </c>
      <c r="F9" s="46"/>
      <c r="G9" s="46">
        <v>693</v>
      </c>
      <c r="H9" s="46">
        <v>2970</v>
      </c>
      <c r="I9" s="46">
        <v>8247</v>
      </c>
      <c r="J9" s="26"/>
    </row>
    <row r="10" spans="1:11" x14ac:dyDescent="0.3">
      <c r="A10" s="11"/>
      <c r="B10" s="29" t="s">
        <v>23</v>
      </c>
      <c r="C10" s="46">
        <v>-4512</v>
      </c>
      <c r="D10" s="46">
        <v>-6459</v>
      </c>
      <c r="E10" s="46">
        <v>-10045</v>
      </c>
      <c r="F10" s="46"/>
      <c r="G10" s="46">
        <v>726</v>
      </c>
      <c r="H10" s="46">
        <v>3254</v>
      </c>
      <c r="I10" s="46">
        <v>9015</v>
      </c>
      <c r="J10" s="26"/>
    </row>
    <row r="11" spans="1:11" x14ac:dyDescent="0.3">
      <c r="A11" s="11"/>
      <c r="B11" s="7" t="s">
        <v>44</v>
      </c>
      <c r="C11" s="46">
        <v>-4274</v>
      </c>
      <c r="D11" s="46">
        <v>-6020</v>
      </c>
      <c r="E11" s="46">
        <v>-9773</v>
      </c>
      <c r="G11" s="46">
        <v>710</v>
      </c>
      <c r="H11" s="46">
        <v>3067</v>
      </c>
      <c r="I11" s="46">
        <v>8529</v>
      </c>
      <c r="J11" s="26"/>
    </row>
    <row r="12" spans="1:11" x14ac:dyDescent="0.3">
      <c r="A12" s="11"/>
      <c r="B12" s="7" t="s">
        <v>45</v>
      </c>
      <c r="C12" s="46">
        <v>-4640</v>
      </c>
      <c r="D12" s="46">
        <v>-6677</v>
      </c>
      <c r="E12" s="46">
        <v>-10371</v>
      </c>
      <c r="G12" s="46">
        <v>742</v>
      </c>
      <c r="H12" s="46">
        <v>3351</v>
      </c>
      <c r="I12" s="46">
        <v>9297</v>
      </c>
      <c r="J12" s="26"/>
    </row>
    <row r="13" spans="1:11" x14ac:dyDescent="0.3">
      <c r="A13" s="11"/>
      <c r="B13" s="7" t="s">
        <v>42</v>
      </c>
      <c r="C13" s="46">
        <v>-4282</v>
      </c>
      <c r="D13" s="46">
        <v>-6025</v>
      </c>
      <c r="E13" s="46">
        <v>-9779</v>
      </c>
      <c r="F13" s="46"/>
      <c r="G13" s="46">
        <v>711</v>
      </c>
      <c r="H13" s="46">
        <v>3072</v>
      </c>
      <c r="I13" s="46">
        <v>8539</v>
      </c>
    </row>
    <row r="14" spans="1:11" x14ac:dyDescent="0.3">
      <c r="B14" s="7" t="s">
        <v>43</v>
      </c>
      <c r="C14" s="46">
        <v>-4649</v>
      </c>
      <c r="D14" s="46">
        <v>-6683</v>
      </c>
      <c r="E14" s="46">
        <v>-10377</v>
      </c>
      <c r="F14" s="47"/>
      <c r="G14" s="46">
        <v>743</v>
      </c>
      <c r="H14" s="46">
        <v>3356</v>
      </c>
      <c r="I14" s="46">
        <v>9306</v>
      </c>
    </row>
    <row r="15" spans="1:11" x14ac:dyDescent="0.3">
      <c r="B15" s="29"/>
      <c r="C15" s="46"/>
      <c r="D15" s="46"/>
      <c r="E15" s="46"/>
      <c r="F15" s="47"/>
      <c r="G15" s="46"/>
      <c r="H15" s="46"/>
      <c r="I15" s="46"/>
    </row>
    <row r="16" spans="1:11" x14ac:dyDescent="0.3">
      <c r="B16" s="6" t="s">
        <v>39</v>
      </c>
      <c r="C16" s="46"/>
      <c r="D16" s="46"/>
      <c r="E16" s="46"/>
      <c r="F16" s="47"/>
      <c r="G16" s="46"/>
      <c r="H16" s="46"/>
      <c r="I16" s="46"/>
    </row>
    <row r="17" spans="2:9" x14ac:dyDescent="0.3">
      <c r="B17" s="7" t="s">
        <v>40</v>
      </c>
      <c r="C17" s="46">
        <v>-441</v>
      </c>
      <c r="D17" s="48" t="s">
        <v>24</v>
      </c>
      <c r="E17" s="48" t="s">
        <v>24</v>
      </c>
      <c r="F17" s="47"/>
      <c r="G17" s="48" t="s">
        <v>24</v>
      </c>
      <c r="H17" s="48" t="s">
        <v>24</v>
      </c>
      <c r="I17" s="48" t="s">
        <v>24</v>
      </c>
    </row>
    <row r="18" spans="2:9" x14ac:dyDescent="0.3">
      <c r="B18" s="52" t="s">
        <v>41</v>
      </c>
      <c r="C18" s="49">
        <v>-4201</v>
      </c>
      <c r="D18" s="50" t="s">
        <v>24</v>
      </c>
      <c r="E18" s="50" t="s">
        <v>24</v>
      </c>
      <c r="F18" s="51"/>
      <c r="G18" s="50" t="s">
        <v>24</v>
      </c>
      <c r="H18" s="50" t="s">
        <v>24</v>
      </c>
      <c r="I18" s="50" t="s">
        <v>24</v>
      </c>
    </row>
  </sheetData>
  <mergeCells count="2">
    <mergeCell ref="C4:E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856-3A60-48D9-81F1-4FDBE286AF9B}">
  <dimension ref="A1:I12"/>
  <sheetViews>
    <sheetView workbookViewId="0">
      <selection activeCell="H13" sqref="H13"/>
    </sheetView>
  </sheetViews>
  <sheetFormatPr defaultColWidth="9" defaultRowHeight="13.8" x14ac:dyDescent="0.25"/>
  <cols>
    <col min="1" max="1" width="9" style="5"/>
    <col min="2" max="2" width="67.5546875" style="5" customWidth="1"/>
    <col min="3" max="3" width="10.5546875" style="5" bestFit="1" customWidth="1"/>
    <col min="4" max="5" width="9" style="5" bestFit="1" customWidth="1"/>
    <col min="6" max="6" width="2.44140625" style="5" customWidth="1"/>
    <col min="7" max="8" width="9" style="5" bestFit="1" customWidth="1"/>
    <col min="9" max="9" width="10" style="5" bestFit="1" customWidth="1"/>
    <col min="10" max="16384" width="9" style="5"/>
  </cols>
  <sheetData>
    <row r="1" spans="1:9" x14ac:dyDescent="0.25">
      <c r="A1" s="9" t="s">
        <v>5</v>
      </c>
      <c r="B1" s="9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60" t="s">
        <v>25</v>
      </c>
      <c r="D4" s="60"/>
      <c r="E4" s="60"/>
      <c r="F4" s="12"/>
      <c r="G4" s="60" t="s">
        <v>26</v>
      </c>
      <c r="H4" s="60"/>
      <c r="I4" s="60"/>
    </row>
    <row r="5" spans="1:9" x14ac:dyDescent="0.25">
      <c r="A5" s="10"/>
      <c r="B5" s="10"/>
      <c r="C5" s="13" t="s">
        <v>16</v>
      </c>
      <c r="D5" s="13" t="s">
        <v>17</v>
      </c>
      <c r="E5" s="13" t="s">
        <v>18</v>
      </c>
      <c r="F5" s="12"/>
      <c r="G5" s="13" t="s">
        <v>19</v>
      </c>
      <c r="H5" s="13" t="s">
        <v>17</v>
      </c>
      <c r="I5" s="13" t="s">
        <v>18</v>
      </c>
    </row>
    <row r="6" spans="1:9" ht="14.4" x14ac:dyDescent="0.25">
      <c r="A6" s="10"/>
      <c r="B6" s="14" t="s">
        <v>27</v>
      </c>
      <c r="C6" s="41">
        <v>-3558</v>
      </c>
      <c r="D6" s="41">
        <v>-5561</v>
      </c>
      <c r="E6" s="41">
        <v>-8942</v>
      </c>
      <c r="F6" s="15"/>
      <c r="G6" s="41">
        <v>-3864</v>
      </c>
      <c r="H6" s="41">
        <v>-6068</v>
      </c>
      <c r="I6" s="41">
        <v>-9346</v>
      </c>
    </row>
    <row r="7" spans="1:9" ht="14.4" x14ac:dyDescent="0.25">
      <c r="A7" s="10"/>
      <c r="B7" s="14" t="s">
        <v>28</v>
      </c>
      <c r="C7" s="41">
        <v>-398</v>
      </c>
      <c r="D7" s="41">
        <v>172</v>
      </c>
      <c r="E7" s="41">
        <v>223</v>
      </c>
      <c r="F7" s="15"/>
      <c r="G7" s="41">
        <v>-459</v>
      </c>
      <c r="H7" s="41">
        <v>22</v>
      </c>
      <c r="I7" s="41">
        <v>29</v>
      </c>
    </row>
    <row r="8" spans="1:9" ht="14.4" x14ac:dyDescent="0.25">
      <c r="A8" s="10"/>
      <c r="B8" s="38" t="s">
        <v>29</v>
      </c>
      <c r="C8" s="58">
        <v>-190</v>
      </c>
      <c r="D8" s="58">
        <v>-413</v>
      </c>
      <c r="E8" s="58">
        <v>-729</v>
      </c>
      <c r="F8" s="40"/>
      <c r="G8" s="58">
        <v>-190</v>
      </c>
      <c r="H8" s="58">
        <v>-413</v>
      </c>
      <c r="I8" s="58">
        <v>-729</v>
      </c>
    </row>
    <row r="9" spans="1:9" ht="14.4" x14ac:dyDescent="0.25">
      <c r="A9" s="10"/>
      <c r="B9" s="16" t="s">
        <v>30</v>
      </c>
      <c r="C9" s="42">
        <f>SUM(C6:C8)</f>
        <v>-4146</v>
      </c>
      <c r="D9" s="42">
        <f>SUM(D6:D8)</f>
        <v>-5802</v>
      </c>
      <c r="E9" s="42">
        <f>SUM(E6:E8)</f>
        <v>-9448</v>
      </c>
      <c r="F9" s="59"/>
      <c r="G9" s="42">
        <f>SUM(G6:G8)</f>
        <v>-4513</v>
      </c>
      <c r="H9" s="42">
        <f>SUM(H6:H8)</f>
        <v>-6459</v>
      </c>
      <c r="I9" s="42">
        <f>SUM(I6:I8)</f>
        <v>-10046</v>
      </c>
    </row>
    <row r="10" spans="1:9" x14ac:dyDescent="0.25">
      <c r="A10" s="10"/>
      <c r="B10" s="20"/>
      <c r="C10" s="20"/>
      <c r="D10" s="20"/>
      <c r="E10" s="20"/>
      <c r="F10" s="20"/>
      <c r="G10" s="20"/>
      <c r="H10" s="20"/>
      <c r="I10" s="20"/>
    </row>
    <row r="12" spans="1:9" x14ac:dyDescent="0.25">
      <c r="G12" s="43"/>
    </row>
  </sheetData>
  <mergeCells count="2">
    <mergeCell ref="C4:E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DCDF-2C53-4148-B372-7F9B722D6CA7}">
  <dimension ref="A1:I12"/>
  <sheetViews>
    <sheetView workbookViewId="0"/>
  </sheetViews>
  <sheetFormatPr defaultColWidth="9" defaultRowHeight="13.8" x14ac:dyDescent="0.25"/>
  <cols>
    <col min="1" max="1" width="9" style="5"/>
    <col min="2" max="2" width="67.5546875" style="5" customWidth="1"/>
    <col min="3" max="3" width="10.5546875" style="5" bestFit="1" customWidth="1"/>
    <col min="4" max="5" width="9" style="5" bestFit="1" customWidth="1"/>
    <col min="6" max="6" width="2.44140625" style="5" customWidth="1"/>
    <col min="7" max="8" width="9" style="5" bestFit="1" customWidth="1"/>
    <col min="9" max="9" width="10" style="5" bestFit="1" customWidth="1"/>
    <col min="10" max="16384" width="9" style="5"/>
  </cols>
  <sheetData>
    <row r="1" spans="1:9" x14ac:dyDescent="0.25">
      <c r="A1" s="9" t="s">
        <v>6</v>
      </c>
      <c r="B1" s="9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13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60" t="s">
        <v>25</v>
      </c>
      <c r="D4" s="60"/>
      <c r="E4" s="60"/>
      <c r="F4" s="12"/>
      <c r="G4" s="60" t="s">
        <v>26</v>
      </c>
      <c r="H4" s="60"/>
      <c r="I4" s="60"/>
    </row>
    <row r="5" spans="1:9" x14ac:dyDescent="0.25">
      <c r="A5" s="10"/>
      <c r="B5" s="10"/>
      <c r="C5" s="13" t="s">
        <v>16</v>
      </c>
      <c r="D5" s="13" t="s">
        <v>17</v>
      </c>
      <c r="E5" s="13" t="s">
        <v>18</v>
      </c>
      <c r="F5" s="12"/>
      <c r="G5" s="13" t="s">
        <v>19</v>
      </c>
      <c r="H5" s="13" t="s">
        <v>17</v>
      </c>
      <c r="I5" s="13" t="s">
        <v>18</v>
      </c>
    </row>
    <row r="6" spans="1:9" ht="14.4" x14ac:dyDescent="0.25">
      <c r="A6" s="10"/>
      <c r="B6" s="14" t="s">
        <v>27</v>
      </c>
      <c r="C6" s="41">
        <v>-3694</v>
      </c>
      <c r="D6" s="41">
        <v>-5784</v>
      </c>
      <c r="E6" s="41">
        <v>-9273</v>
      </c>
      <c r="F6" s="37"/>
      <c r="G6" s="41">
        <v>-4001</v>
      </c>
      <c r="H6" s="41">
        <v>-6291</v>
      </c>
      <c r="I6" s="41">
        <v>-9677</v>
      </c>
    </row>
    <row r="7" spans="1:9" ht="14.4" x14ac:dyDescent="0.25">
      <c r="A7" s="10"/>
      <c r="B7" s="14" t="s">
        <v>28</v>
      </c>
      <c r="C7" s="41">
        <v>-398</v>
      </c>
      <c r="D7" s="41">
        <v>172</v>
      </c>
      <c r="E7" s="41">
        <v>223</v>
      </c>
      <c r="F7" s="37"/>
      <c r="G7" s="41">
        <v>-459</v>
      </c>
      <c r="H7" s="41">
        <v>22</v>
      </c>
      <c r="I7" s="41">
        <v>29</v>
      </c>
    </row>
    <row r="8" spans="1:9" ht="14.4" x14ac:dyDescent="0.25">
      <c r="A8" s="10"/>
      <c r="B8" s="38" t="s">
        <v>29</v>
      </c>
      <c r="C8" s="58">
        <v>-190</v>
      </c>
      <c r="D8" s="58">
        <v>-413</v>
      </c>
      <c r="E8" s="58">
        <v>-729</v>
      </c>
      <c r="F8" s="39"/>
      <c r="G8" s="58">
        <v>-190</v>
      </c>
      <c r="H8" s="58">
        <v>-413</v>
      </c>
      <c r="I8" s="58">
        <v>-729</v>
      </c>
    </row>
    <row r="9" spans="1:9" ht="14.4" x14ac:dyDescent="0.25">
      <c r="A9" s="10"/>
      <c r="B9" s="16" t="s">
        <v>30</v>
      </c>
      <c r="C9" s="42">
        <f>SUM(C6:C8)</f>
        <v>-4282</v>
      </c>
      <c r="D9" s="42">
        <f>SUM(D6:D8)</f>
        <v>-6025</v>
      </c>
      <c r="E9" s="42">
        <f>SUM(E6:E8)</f>
        <v>-9779</v>
      </c>
      <c r="F9" s="59"/>
      <c r="G9" s="42">
        <f>SUM(G6:G8)</f>
        <v>-4650</v>
      </c>
      <c r="H9" s="42">
        <f>SUM(H6:H8)</f>
        <v>-6682</v>
      </c>
      <c r="I9" s="42">
        <f>SUM(I6:I8)</f>
        <v>-10377</v>
      </c>
    </row>
    <row r="10" spans="1:9" x14ac:dyDescent="0.25">
      <c r="A10" s="10"/>
      <c r="B10" s="20"/>
      <c r="C10" s="20"/>
      <c r="D10" s="20"/>
      <c r="E10" s="20"/>
      <c r="F10" s="20"/>
      <c r="G10" s="20"/>
      <c r="H10" s="20"/>
      <c r="I10" s="20"/>
    </row>
    <row r="12" spans="1:9" x14ac:dyDescent="0.25">
      <c r="G12" s="43"/>
    </row>
  </sheetData>
  <mergeCells count="2">
    <mergeCell ref="C4:E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2A4-3F3C-43B9-B720-15A57CF2DC8C}">
  <dimension ref="A1:AG22"/>
  <sheetViews>
    <sheetView workbookViewId="0"/>
  </sheetViews>
  <sheetFormatPr defaultColWidth="9" defaultRowHeight="13.8" x14ac:dyDescent="0.25"/>
  <cols>
    <col min="1" max="1" width="9" style="5"/>
    <col min="2" max="2" width="32.109375" style="5" customWidth="1"/>
    <col min="3" max="16384" width="9" style="5"/>
  </cols>
  <sheetData>
    <row r="1" spans="1:33" x14ac:dyDescent="0.25">
      <c r="A1" s="6" t="s">
        <v>31</v>
      </c>
    </row>
    <row r="2" spans="1:33" x14ac:dyDescent="0.25">
      <c r="A2" s="7" t="s">
        <v>32</v>
      </c>
    </row>
    <row r="3" spans="1:33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x14ac:dyDescent="0.25">
      <c r="B4" s="6"/>
      <c r="C4" s="8">
        <v>2025</v>
      </c>
      <c r="D4" s="8">
        <v>2026</v>
      </c>
      <c r="E4" s="8">
        <v>2027</v>
      </c>
      <c r="F4" s="8">
        <v>2028</v>
      </c>
      <c r="G4" s="8">
        <v>2029</v>
      </c>
      <c r="H4" s="8">
        <v>2030</v>
      </c>
      <c r="I4" s="8">
        <v>2031</v>
      </c>
      <c r="J4" s="8">
        <v>2032</v>
      </c>
      <c r="K4" s="8">
        <v>2033</v>
      </c>
      <c r="L4" s="8">
        <v>2034</v>
      </c>
      <c r="M4" s="8">
        <v>2035</v>
      </c>
      <c r="N4" s="8">
        <v>2036</v>
      </c>
      <c r="O4" s="8">
        <v>2037</v>
      </c>
      <c r="P4" s="8">
        <v>2038</v>
      </c>
      <c r="Q4" s="8">
        <v>2039</v>
      </c>
      <c r="R4" s="8">
        <v>2040</v>
      </c>
      <c r="S4" s="8">
        <v>2041</v>
      </c>
      <c r="T4" s="8">
        <v>2042</v>
      </c>
      <c r="U4" s="8">
        <v>2043</v>
      </c>
      <c r="V4" s="8">
        <v>2044</v>
      </c>
      <c r="W4" s="8">
        <v>2045</v>
      </c>
      <c r="X4" s="8">
        <v>2046</v>
      </c>
      <c r="Y4" s="8">
        <v>2047</v>
      </c>
      <c r="Z4" s="8">
        <v>2048</v>
      </c>
      <c r="AA4" s="8">
        <v>2049</v>
      </c>
      <c r="AB4" s="8">
        <v>2050</v>
      </c>
      <c r="AC4" s="8">
        <v>2051</v>
      </c>
      <c r="AD4" s="8">
        <v>2052</v>
      </c>
      <c r="AE4" s="8">
        <v>2053</v>
      </c>
      <c r="AF4" s="8">
        <v>2054</v>
      </c>
      <c r="AG4" s="8">
        <v>2055</v>
      </c>
    </row>
    <row r="5" spans="1:33" x14ac:dyDescent="0.25">
      <c r="B5" s="7" t="s">
        <v>33</v>
      </c>
      <c r="C5" s="24">
        <v>30.3</v>
      </c>
      <c r="D5" s="24">
        <v>32.5</v>
      </c>
      <c r="E5" s="24">
        <v>34.799999999999997</v>
      </c>
      <c r="F5" s="24">
        <v>37.200000000000003</v>
      </c>
      <c r="G5" s="24">
        <v>39.700000000000003</v>
      </c>
      <c r="H5" s="24">
        <v>42.4</v>
      </c>
      <c r="I5" s="24">
        <v>45.1</v>
      </c>
      <c r="J5" s="24">
        <v>48</v>
      </c>
      <c r="K5" s="24">
        <v>51.1</v>
      </c>
      <c r="L5" s="24">
        <v>54.2</v>
      </c>
      <c r="M5" s="24">
        <v>57.5</v>
      </c>
      <c r="N5" s="24">
        <v>61</v>
      </c>
      <c r="O5" s="24">
        <v>64.599999999999994</v>
      </c>
      <c r="P5" s="24">
        <v>68.400000000000006</v>
      </c>
      <c r="Q5" s="24">
        <v>72.400000000000006</v>
      </c>
      <c r="R5" s="24">
        <v>76.5</v>
      </c>
      <c r="S5" s="24">
        <v>80.8</v>
      </c>
      <c r="T5" s="24">
        <v>85.3</v>
      </c>
      <c r="U5" s="24">
        <v>90.1</v>
      </c>
      <c r="V5" s="24">
        <v>95.1</v>
      </c>
      <c r="W5" s="24">
        <v>100.3</v>
      </c>
      <c r="X5" s="24">
        <v>105.8</v>
      </c>
      <c r="Y5" s="24">
        <v>111.6</v>
      </c>
      <c r="Z5" s="24">
        <v>117.7</v>
      </c>
      <c r="AA5" s="24">
        <v>124</v>
      </c>
      <c r="AB5" s="24">
        <v>130.69999999999999</v>
      </c>
      <c r="AC5" s="24">
        <v>137.69999999999999</v>
      </c>
      <c r="AD5" s="24">
        <v>145.1</v>
      </c>
      <c r="AE5" s="24">
        <v>152.9</v>
      </c>
      <c r="AF5" s="24">
        <v>161</v>
      </c>
      <c r="AG5" s="24">
        <v>169.5</v>
      </c>
    </row>
    <row r="6" spans="1:33" x14ac:dyDescent="0.25">
      <c r="B6" s="7" t="s">
        <v>34</v>
      </c>
      <c r="C6" s="24">
        <v>30.3</v>
      </c>
      <c r="D6" s="24">
        <v>32.5</v>
      </c>
      <c r="E6" s="24">
        <v>34.799999999999997</v>
      </c>
      <c r="F6" s="24">
        <v>37.200000000000003</v>
      </c>
      <c r="G6" s="24">
        <v>39.799999999999997</v>
      </c>
      <c r="H6" s="24">
        <v>42.5</v>
      </c>
      <c r="I6" s="24">
        <v>45.3</v>
      </c>
      <c r="J6" s="24">
        <v>48.3</v>
      </c>
      <c r="K6" s="24">
        <v>51.4</v>
      </c>
      <c r="L6" s="24">
        <v>54.6</v>
      </c>
      <c r="M6" s="24">
        <v>58</v>
      </c>
      <c r="N6" s="24">
        <v>61.6</v>
      </c>
      <c r="O6" s="24">
        <v>65.3</v>
      </c>
      <c r="P6" s="24">
        <v>69.2</v>
      </c>
      <c r="Q6" s="24">
        <v>73.2</v>
      </c>
      <c r="R6" s="24">
        <v>77.400000000000006</v>
      </c>
      <c r="S6" s="24">
        <v>81.8</v>
      </c>
      <c r="T6" s="24">
        <v>86.5</v>
      </c>
      <c r="U6" s="24">
        <v>91.3</v>
      </c>
      <c r="V6" s="24">
        <v>96.4</v>
      </c>
      <c r="W6" s="24">
        <v>101.8</v>
      </c>
      <c r="X6" s="24">
        <v>107.4</v>
      </c>
      <c r="Y6" s="24">
        <v>113.3</v>
      </c>
      <c r="Z6" s="24">
        <v>119.5</v>
      </c>
      <c r="AA6" s="24">
        <v>126</v>
      </c>
      <c r="AB6" s="24">
        <v>132.80000000000001</v>
      </c>
      <c r="AC6" s="24">
        <v>139.9</v>
      </c>
      <c r="AD6" s="24">
        <v>147.4</v>
      </c>
      <c r="AE6" s="24">
        <v>155.30000000000001</v>
      </c>
      <c r="AF6" s="24">
        <v>163.6</v>
      </c>
      <c r="AG6" s="24">
        <v>172.2</v>
      </c>
    </row>
    <row r="7" spans="1:33" x14ac:dyDescent="0.25">
      <c r="B7" s="52" t="s">
        <v>35</v>
      </c>
      <c r="C7" s="53">
        <v>30.1</v>
      </c>
      <c r="D7" s="53">
        <v>31.9</v>
      </c>
      <c r="E7" s="53">
        <v>33.6</v>
      </c>
      <c r="F7" s="53">
        <v>35.5</v>
      </c>
      <c r="G7" s="53">
        <v>37.6</v>
      </c>
      <c r="H7" s="53">
        <v>39.700000000000003</v>
      </c>
      <c r="I7" s="53">
        <v>42</v>
      </c>
      <c r="J7" s="53">
        <v>44.4</v>
      </c>
      <c r="K7" s="53">
        <v>46.8</v>
      </c>
      <c r="L7" s="53">
        <v>49.4</v>
      </c>
      <c r="M7" s="53">
        <v>52</v>
      </c>
      <c r="N7" s="53">
        <v>54.8</v>
      </c>
      <c r="O7" s="53">
        <v>57.7</v>
      </c>
      <c r="P7" s="53">
        <v>60.7</v>
      </c>
      <c r="Q7" s="53">
        <v>63.8</v>
      </c>
      <c r="R7" s="53">
        <v>67</v>
      </c>
      <c r="S7" s="53">
        <v>70.400000000000006</v>
      </c>
      <c r="T7" s="53">
        <v>73.900000000000006</v>
      </c>
      <c r="U7" s="53">
        <v>77.599999999999994</v>
      </c>
      <c r="V7" s="53">
        <v>81.5</v>
      </c>
      <c r="W7" s="53">
        <v>85.5</v>
      </c>
      <c r="X7" s="53">
        <v>89.7</v>
      </c>
      <c r="Y7" s="53">
        <v>94.2</v>
      </c>
      <c r="Z7" s="53">
        <v>98.8</v>
      </c>
      <c r="AA7" s="53">
        <v>103.7</v>
      </c>
      <c r="AB7" s="53">
        <v>108.8</v>
      </c>
      <c r="AC7" s="53">
        <v>114.1</v>
      </c>
      <c r="AD7" s="53">
        <v>119.8</v>
      </c>
      <c r="AE7" s="53">
        <v>125.6</v>
      </c>
      <c r="AF7" s="53">
        <v>131.80000000000001</v>
      </c>
      <c r="AG7" s="53">
        <v>138.19999999999999</v>
      </c>
    </row>
    <row r="8" spans="1:33" x14ac:dyDescent="0.25">
      <c r="B8" s="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11" spans="1:33" x14ac:dyDescent="0.2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8" spans="2:33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x14ac:dyDescent="0.25">
      <c r="B19" s="7"/>
    </row>
    <row r="20" spans="2:33" x14ac:dyDescent="0.25">
      <c r="B20" s="7"/>
    </row>
    <row r="21" spans="2:33" x14ac:dyDescent="0.25">
      <c r="B21" s="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2:33" x14ac:dyDescent="0.25">
      <c r="B2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77DB-662B-42C0-AC38-D61FBBA42762}">
  <dimension ref="A1:AG8"/>
  <sheetViews>
    <sheetView workbookViewId="0">
      <selection activeCell="B7" sqref="B7"/>
    </sheetView>
  </sheetViews>
  <sheetFormatPr defaultColWidth="9" defaultRowHeight="13.8" x14ac:dyDescent="0.25"/>
  <cols>
    <col min="1" max="1" width="9" style="5"/>
    <col min="2" max="2" width="42.44140625" style="5" customWidth="1"/>
    <col min="3" max="16384" width="9" style="5"/>
  </cols>
  <sheetData>
    <row r="1" spans="1:33" x14ac:dyDescent="0.25">
      <c r="A1" s="6" t="s">
        <v>8</v>
      </c>
    </row>
    <row r="2" spans="1:33" x14ac:dyDescent="0.25">
      <c r="A2" s="5" t="s">
        <v>36</v>
      </c>
    </row>
    <row r="3" spans="1:33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B4" s="7"/>
      <c r="C4" s="21">
        <v>2025</v>
      </c>
      <c r="D4" s="21">
        <v>2026</v>
      </c>
      <c r="E4" s="21">
        <v>2027</v>
      </c>
      <c r="F4" s="21">
        <v>2028</v>
      </c>
      <c r="G4" s="21">
        <v>2029</v>
      </c>
      <c r="H4" s="21">
        <v>2030</v>
      </c>
      <c r="I4" s="21">
        <v>2031</v>
      </c>
      <c r="J4" s="21">
        <v>2032</v>
      </c>
      <c r="K4" s="21">
        <v>2033</v>
      </c>
      <c r="L4" s="21">
        <v>2034</v>
      </c>
      <c r="M4" s="21">
        <v>2035</v>
      </c>
      <c r="N4" s="21">
        <v>2036</v>
      </c>
      <c r="O4" s="21">
        <v>2037</v>
      </c>
      <c r="P4" s="21">
        <v>2038</v>
      </c>
      <c r="Q4" s="21">
        <v>2039</v>
      </c>
      <c r="R4" s="21">
        <v>2040</v>
      </c>
      <c r="S4" s="21">
        <v>2041</v>
      </c>
      <c r="T4" s="21">
        <v>2042</v>
      </c>
      <c r="U4" s="21">
        <v>2043</v>
      </c>
      <c r="V4" s="21">
        <v>2044</v>
      </c>
      <c r="W4" s="21">
        <v>2045</v>
      </c>
      <c r="X4" s="21">
        <v>2046</v>
      </c>
      <c r="Y4" s="21">
        <v>2047</v>
      </c>
      <c r="Z4" s="21">
        <v>2048</v>
      </c>
      <c r="AA4" s="21">
        <v>2049</v>
      </c>
      <c r="AB4" s="21">
        <v>2050</v>
      </c>
      <c r="AC4" s="21">
        <v>2051</v>
      </c>
      <c r="AD4" s="21">
        <v>2052</v>
      </c>
      <c r="AE4" s="21">
        <v>2053</v>
      </c>
      <c r="AF4" s="21">
        <v>2054</v>
      </c>
      <c r="AG4" s="21">
        <v>2055</v>
      </c>
    </row>
    <row r="5" spans="1:33" x14ac:dyDescent="0.25">
      <c r="B5" s="19" t="s">
        <v>33</v>
      </c>
      <c r="C5" s="25">
        <v>100.4</v>
      </c>
      <c r="D5" s="25">
        <v>103.6</v>
      </c>
      <c r="E5" s="25">
        <v>106.9</v>
      </c>
      <c r="F5" s="25">
        <v>110.1</v>
      </c>
      <c r="G5" s="25">
        <v>113.4</v>
      </c>
      <c r="H5" s="25">
        <v>116.5</v>
      </c>
      <c r="I5" s="25">
        <v>119.4</v>
      </c>
      <c r="J5" s="25">
        <v>122.4</v>
      </c>
      <c r="K5" s="25">
        <v>125.3</v>
      </c>
      <c r="L5" s="25">
        <v>128.1</v>
      </c>
      <c r="M5" s="25">
        <v>130.9</v>
      </c>
      <c r="N5" s="25">
        <v>133.80000000000001</v>
      </c>
      <c r="O5" s="25">
        <v>136.69999999999999</v>
      </c>
      <c r="P5" s="25">
        <v>139.5</v>
      </c>
      <c r="Q5" s="25">
        <v>142.30000000000001</v>
      </c>
      <c r="R5" s="25">
        <v>145.1</v>
      </c>
      <c r="S5" s="25">
        <v>147.9</v>
      </c>
      <c r="T5" s="25">
        <v>150.80000000000001</v>
      </c>
      <c r="U5" s="25">
        <v>153.69999999999999</v>
      </c>
      <c r="V5" s="25">
        <v>156.6</v>
      </c>
      <c r="W5" s="25">
        <v>159.6</v>
      </c>
      <c r="X5" s="25">
        <v>162.6</v>
      </c>
      <c r="Y5" s="25">
        <v>165.7</v>
      </c>
      <c r="Z5" s="25">
        <v>168.8</v>
      </c>
      <c r="AA5" s="25">
        <v>172</v>
      </c>
      <c r="AB5" s="25">
        <v>175.2</v>
      </c>
      <c r="AC5" s="25">
        <v>178.5</v>
      </c>
      <c r="AD5" s="25">
        <v>181.8</v>
      </c>
      <c r="AE5" s="25">
        <v>185.1</v>
      </c>
      <c r="AF5" s="25">
        <v>188.5</v>
      </c>
      <c r="AG5" s="25">
        <v>191.9</v>
      </c>
    </row>
    <row r="6" spans="1:33" x14ac:dyDescent="0.25">
      <c r="B6" s="19" t="s">
        <v>34</v>
      </c>
      <c r="C6" s="25">
        <v>100.4</v>
      </c>
      <c r="D6" s="25">
        <v>103.6</v>
      </c>
      <c r="E6" s="25">
        <v>106.9</v>
      </c>
      <c r="F6" s="25">
        <v>110.1</v>
      </c>
      <c r="G6" s="25">
        <v>113.5</v>
      </c>
      <c r="H6" s="25">
        <v>116.8</v>
      </c>
      <c r="I6" s="25">
        <v>119.9</v>
      </c>
      <c r="J6" s="25">
        <v>123</v>
      </c>
      <c r="K6" s="25">
        <v>126.1</v>
      </c>
      <c r="L6" s="25">
        <v>129</v>
      </c>
      <c r="M6" s="25">
        <v>132</v>
      </c>
      <c r="N6" s="25">
        <v>135.1</v>
      </c>
      <c r="O6" s="25">
        <v>138</v>
      </c>
      <c r="P6" s="25">
        <v>141</v>
      </c>
      <c r="Q6" s="25">
        <v>144</v>
      </c>
      <c r="R6" s="25">
        <v>146.9</v>
      </c>
      <c r="S6" s="25">
        <v>149.80000000000001</v>
      </c>
      <c r="T6" s="25">
        <v>152.80000000000001</v>
      </c>
      <c r="U6" s="25">
        <v>155.80000000000001</v>
      </c>
      <c r="V6" s="25">
        <v>158.9</v>
      </c>
      <c r="W6" s="25">
        <v>161.9</v>
      </c>
      <c r="X6" s="25">
        <v>165</v>
      </c>
      <c r="Y6" s="25">
        <v>168.2</v>
      </c>
      <c r="Z6" s="25">
        <v>171.4</v>
      </c>
      <c r="AA6" s="25">
        <v>174.6</v>
      </c>
      <c r="AB6" s="25">
        <v>177.9</v>
      </c>
      <c r="AC6" s="25">
        <v>181.3</v>
      </c>
      <c r="AD6" s="25">
        <v>184.7</v>
      </c>
      <c r="AE6" s="25">
        <v>188.1</v>
      </c>
      <c r="AF6" s="25">
        <v>191.5</v>
      </c>
      <c r="AG6" s="25">
        <v>195</v>
      </c>
    </row>
    <row r="7" spans="1:33" x14ac:dyDescent="0.25">
      <c r="B7" s="54" t="s">
        <v>35</v>
      </c>
      <c r="C7" s="55">
        <v>99.9</v>
      </c>
      <c r="D7" s="55">
        <v>101.7</v>
      </c>
      <c r="E7" s="55">
        <v>103.4</v>
      </c>
      <c r="F7" s="55">
        <v>105.1</v>
      </c>
      <c r="G7" s="55">
        <v>107.2</v>
      </c>
      <c r="H7" s="55">
        <v>109.2</v>
      </c>
      <c r="I7" s="55">
        <v>111.1</v>
      </c>
      <c r="J7" s="55">
        <v>113</v>
      </c>
      <c r="K7" s="55">
        <v>114.9</v>
      </c>
      <c r="L7" s="55">
        <v>116.6</v>
      </c>
      <c r="M7" s="55">
        <v>118.4</v>
      </c>
      <c r="N7" s="55">
        <v>120.3</v>
      </c>
      <c r="O7" s="55">
        <v>122</v>
      </c>
      <c r="P7" s="55">
        <v>123.8</v>
      </c>
      <c r="Q7" s="55">
        <v>125.5</v>
      </c>
      <c r="R7" s="55">
        <v>127.2</v>
      </c>
      <c r="S7" s="55">
        <v>128.9</v>
      </c>
      <c r="T7" s="55">
        <v>130.6</v>
      </c>
      <c r="U7" s="55">
        <v>132.4</v>
      </c>
      <c r="V7" s="55">
        <v>134.19999999999999</v>
      </c>
      <c r="W7" s="55">
        <v>136.1</v>
      </c>
      <c r="X7" s="55">
        <v>137.9</v>
      </c>
      <c r="Y7" s="55">
        <v>139.9</v>
      </c>
      <c r="Z7" s="55">
        <v>141.80000000000001</v>
      </c>
      <c r="AA7" s="55">
        <v>143.80000000000001</v>
      </c>
      <c r="AB7" s="55">
        <v>145.80000000000001</v>
      </c>
      <c r="AC7" s="55">
        <v>147.9</v>
      </c>
      <c r="AD7" s="55">
        <v>150</v>
      </c>
      <c r="AE7" s="55">
        <v>152.1</v>
      </c>
      <c r="AF7" s="55">
        <v>154.30000000000001</v>
      </c>
      <c r="AG7" s="55">
        <v>156.5</v>
      </c>
    </row>
    <row r="8" spans="1:33" x14ac:dyDescent="0.25"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51C6-6C0C-4626-8B9A-57D493029A38}">
  <dimension ref="A1:AJ7"/>
  <sheetViews>
    <sheetView workbookViewId="0">
      <selection activeCell="B6" sqref="B6"/>
    </sheetView>
  </sheetViews>
  <sheetFormatPr defaultColWidth="9" defaultRowHeight="13.8" x14ac:dyDescent="0.25"/>
  <cols>
    <col min="1" max="1" width="9" style="5"/>
    <col min="2" max="2" width="35" style="5" customWidth="1"/>
    <col min="3" max="16384" width="9" style="5"/>
  </cols>
  <sheetData>
    <row r="1" spans="1:36" x14ac:dyDescent="0.25">
      <c r="A1" s="1" t="s">
        <v>9</v>
      </c>
    </row>
    <row r="2" spans="1:36" x14ac:dyDescent="0.25">
      <c r="A2" s="5" t="s">
        <v>36</v>
      </c>
    </row>
    <row r="3" spans="1:36" x14ac:dyDescent="0.25">
      <c r="B3" s="20"/>
      <c r="C3" s="21">
        <v>2025</v>
      </c>
      <c r="D3" s="21">
        <v>2026</v>
      </c>
      <c r="E3" s="21">
        <v>2027</v>
      </c>
      <c r="F3" s="21">
        <v>2028</v>
      </c>
      <c r="G3" s="21">
        <v>2029</v>
      </c>
      <c r="H3" s="21">
        <v>2030</v>
      </c>
      <c r="I3" s="21">
        <v>2031</v>
      </c>
      <c r="J3" s="21">
        <v>2032</v>
      </c>
      <c r="K3" s="21">
        <v>2033</v>
      </c>
      <c r="L3" s="21">
        <v>2034</v>
      </c>
      <c r="M3" s="21">
        <v>2035</v>
      </c>
      <c r="N3" s="21">
        <v>2036</v>
      </c>
      <c r="O3" s="21">
        <v>2037</v>
      </c>
      <c r="P3" s="21">
        <v>2038</v>
      </c>
      <c r="Q3" s="21">
        <v>2039</v>
      </c>
      <c r="R3" s="21">
        <v>2040</v>
      </c>
      <c r="S3" s="21">
        <v>2041</v>
      </c>
      <c r="T3" s="21">
        <v>2042</v>
      </c>
      <c r="U3" s="21">
        <v>2043</v>
      </c>
      <c r="V3" s="21">
        <v>2044</v>
      </c>
      <c r="W3" s="21">
        <v>2045</v>
      </c>
      <c r="X3" s="21">
        <v>2046</v>
      </c>
      <c r="Y3" s="21">
        <v>2047</v>
      </c>
      <c r="Z3" s="21">
        <v>2048</v>
      </c>
      <c r="AA3" s="21">
        <v>2049</v>
      </c>
      <c r="AB3" s="21">
        <v>2050</v>
      </c>
      <c r="AC3" s="21">
        <v>2051</v>
      </c>
      <c r="AD3" s="21">
        <v>2052</v>
      </c>
      <c r="AE3" s="21">
        <v>2053</v>
      </c>
      <c r="AF3" s="21">
        <v>2054</v>
      </c>
      <c r="AG3" s="21">
        <v>2055</v>
      </c>
      <c r="AH3" s="22"/>
      <c r="AI3" s="22"/>
      <c r="AJ3" s="22"/>
    </row>
    <row r="4" spans="1:36" x14ac:dyDescent="0.25">
      <c r="B4" s="19" t="s">
        <v>33</v>
      </c>
      <c r="C4" s="25">
        <v>3.5</v>
      </c>
      <c r="D4" s="25">
        <v>3.7</v>
      </c>
      <c r="E4" s="25">
        <v>3.5</v>
      </c>
      <c r="F4" s="25">
        <v>3.4</v>
      </c>
      <c r="G4" s="25">
        <v>3.5</v>
      </c>
      <c r="H4" s="25">
        <v>3.3</v>
      </c>
      <c r="I4" s="25">
        <v>3.2</v>
      </c>
      <c r="J4" s="25">
        <v>3.2</v>
      </c>
      <c r="K4" s="25">
        <v>3.2</v>
      </c>
      <c r="L4" s="25">
        <v>3.1</v>
      </c>
      <c r="M4" s="25">
        <v>3.2</v>
      </c>
      <c r="N4" s="25">
        <v>3.1</v>
      </c>
      <c r="O4" s="25">
        <v>3</v>
      </c>
      <c r="P4" s="25">
        <v>3</v>
      </c>
      <c r="Q4" s="25">
        <v>3</v>
      </c>
      <c r="R4" s="25">
        <v>2.9</v>
      </c>
      <c r="S4" s="25">
        <v>2.9</v>
      </c>
      <c r="T4" s="25">
        <v>3</v>
      </c>
      <c r="U4" s="25">
        <v>2.9</v>
      </c>
      <c r="V4" s="25">
        <v>3</v>
      </c>
      <c r="W4" s="25">
        <v>2.9</v>
      </c>
      <c r="X4" s="25">
        <v>2.9</v>
      </c>
      <c r="Y4" s="25">
        <v>3</v>
      </c>
      <c r="Z4" s="25">
        <v>3</v>
      </c>
      <c r="AA4" s="25">
        <v>3</v>
      </c>
      <c r="AB4" s="25">
        <v>3</v>
      </c>
      <c r="AC4" s="25">
        <v>3</v>
      </c>
      <c r="AD4" s="25">
        <v>3</v>
      </c>
      <c r="AE4" s="25">
        <v>3</v>
      </c>
      <c r="AF4" s="25">
        <v>3</v>
      </c>
      <c r="AG4" s="25">
        <v>3</v>
      </c>
    </row>
    <row r="5" spans="1:36" x14ac:dyDescent="0.25">
      <c r="B5" s="19" t="s">
        <v>34</v>
      </c>
      <c r="C5" s="25">
        <v>3.5</v>
      </c>
      <c r="D5" s="25">
        <v>3.7</v>
      </c>
      <c r="E5" s="25">
        <v>3.5</v>
      </c>
      <c r="F5" s="25">
        <v>3.4</v>
      </c>
      <c r="G5" s="25">
        <v>3.7</v>
      </c>
      <c r="H5" s="25">
        <v>3.5</v>
      </c>
      <c r="I5" s="25">
        <v>3.4</v>
      </c>
      <c r="J5" s="25">
        <v>3.4</v>
      </c>
      <c r="K5" s="25">
        <v>3.4</v>
      </c>
      <c r="L5" s="25">
        <v>3.3</v>
      </c>
      <c r="M5" s="25">
        <v>3.3</v>
      </c>
      <c r="N5" s="25">
        <v>3.3</v>
      </c>
      <c r="O5" s="25">
        <v>3.2</v>
      </c>
      <c r="P5" s="25">
        <v>3.2</v>
      </c>
      <c r="Q5" s="25">
        <v>3.1</v>
      </c>
      <c r="R5" s="25">
        <v>3.1</v>
      </c>
      <c r="S5" s="25">
        <v>3</v>
      </c>
      <c r="T5" s="25">
        <v>3.1</v>
      </c>
      <c r="U5" s="25">
        <v>3</v>
      </c>
      <c r="V5" s="25">
        <v>3.1</v>
      </c>
      <c r="W5" s="25">
        <v>3</v>
      </c>
      <c r="X5" s="25">
        <v>3</v>
      </c>
      <c r="Y5" s="25">
        <v>3</v>
      </c>
      <c r="Z5" s="25">
        <v>3</v>
      </c>
      <c r="AA5" s="25">
        <v>3.1</v>
      </c>
      <c r="AB5" s="25">
        <v>3</v>
      </c>
      <c r="AC5" s="25">
        <v>3</v>
      </c>
      <c r="AD5" s="25">
        <v>3.1</v>
      </c>
      <c r="AE5" s="25">
        <v>3</v>
      </c>
      <c r="AF5" s="25">
        <v>3.1</v>
      </c>
      <c r="AG5" s="25">
        <v>3.1</v>
      </c>
    </row>
    <row r="6" spans="1:36" x14ac:dyDescent="0.25">
      <c r="B6" s="54" t="s">
        <v>35</v>
      </c>
      <c r="C6" s="55">
        <v>3</v>
      </c>
      <c r="D6" s="55">
        <v>2.2000000000000002</v>
      </c>
      <c r="E6" s="55">
        <v>1.9</v>
      </c>
      <c r="F6" s="55">
        <v>1.9</v>
      </c>
      <c r="G6" s="55">
        <v>2.2999999999999998</v>
      </c>
      <c r="H6" s="55">
        <v>2.2000000000000002</v>
      </c>
      <c r="I6" s="55">
        <v>2.2000000000000002</v>
      </c>
      <c r="J6" s="55">
        <v>2.2000000000000002</v>
      </c>
      <c r="K6" s="55">
        <v>2.2000000000000002</v>
      </c>
      <c r="L6" s="55">
        <v>2.1</v>
      </c>
      <c r="M6" s="55">
        <v>2.1</v>
      </c>
      <c r="N6" s="55">
        <v>2</v>
      </c>
      <c r="O6" s="55">
        <v>1.9</v>
      </c>
      <c r="P6" s="55">
        <v>1.9</v>
      </c>
      <c r="Q6" s="55">
        <v>1.9</v>
      </c>
      <c r="R6" s="55">
        <v>1.8</v>
      </c>
      <c r="S6" s="55">
        <v>1.8</v>
      </c>
      <c r="T6" s="55">
        <v>1.8</v>
      </c>
      <c r="U6" s="55">
        <v>1.8</v>
      </c>
      <c r="V6" s="55">
        <v>1.8</v>
      </c>
      <c r="W6" s="55">
        <v>1.8</v>
      </c>
      <c r="X6" s="55">
        <v>1.8</v>
      </c>
      <c r="Y6" s="55">
        <v>1.8</v>
      </c>
      <c r="Z6" s="55">
        <v>1.8</v>
      </c>
      <c r="AA6" s="55">
        <v>1.8</v>
      </c>
      <c r="AB6" s="55">
        <v>1.8</v>
      </c>
      <c r="AC6" s="55">
        <v>1.8</v>
      </c>
      <c r="AD6" s="55">
        <v>1.9</v>
      </c>
      <c r="AE6" s="55">
        <v>1.8</v>
      </c>
      <c r="AF6" s="55">
        <v>1.9</v>
      </c>
      <c r="AG6" s="55">
        <v>1.9</v>
      </c>
    </row>
    <row r="7" spans="1:36" x14ac:dyDescent="0.25">
      <c r="B7" s="1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0C7-98BF-4BB1-89DC-6B5B985099AF}">
  <dimension ref="A1:AJ8"/>
  <sheetViews>
    <sheetView workbookViewId="0">
      <selection activeCell="B7" sqref="B7"/>
    </sheetView>
  </sheetViews>
  <sheetFormatPr defaultColWidth="9" defaultRowHeight="13.8" x14ac:dyDescent="0.25"/>
  <cols>
    <col min="1" max="1" width="9" style="5"/>
    <col min="2" max="2" width="39" style="5" customWidth="1"/>
    <col min="3" max="16384" width="9" style="5"/>
  </cols>
  <sheetData>
    <row r="1" spans="1:36" x14ac:dyDescent="0.25">
      <c r="A1" s="1" t="s">
        <v>10</v>
      </c>
    </row>
    <row r="2" spans="1:36" x14ac:dyDescent="0.25">
      <c r="A2" s="5" t="s">
        <v>36</v>
      </c>
    </row>
    <row r="4" spans="1:36" x14ac:dyDescent="0.25">
      <c r="B4" s="7"/>
      <c r="C4" s="21">
        <v>2025</v>
      </c>
      <c r="D4" s="21">
        <v>2026</v>
      </c>
      <c r="E4" s="21">
        <v>2027</v>
      </c>
      <c r="F4" s="21">
        <v>2028</v>
      </c>
      <c r="G4" s="21">
        <v>2029</v>
      </c>
      <c r="H4" s="21">
        <v>2030</v>
      </c>
      <c r="I4" s="21">
        <v>2031</v>
      </c>
      <c r="J4" s="21">
        <v>2032</v>
      </c>
      <c r="K4" s="21">
        <v>2033</v>
      </c>
      <c r="L4" s="21">
        <v>2034</v>
      </c>
      <c r="M4" s="21">
        <v>2035</v>
      </c>
      <c r="N4" s="21">
        <v>2036</v>
      </c>
      <c r="O4" s="21">
        <v>2037</v>
      </c>
      <c r="P4" s="21">
        <v>2038</v>
      </c>
      <c r="Q4" s="21">
        <v>2039</v>
      </c>
      <c r="R4" s="21">
        <v>2040</v>
      </c>
      <c r="S4" s="21">
        <v>2041</v>
      </c>
      <c r="T4" s="21">
        <v>2042</v>
      </c>
      <c r="U4" s="21">
        <v>2043</v>
      </c>
      <c r="V4" s="21">
        <v>2044</v>
      </c>
      <c r="W4" s="21">
        <v>2045</v>
      </c>
      <c r="X4" s="21">
        <v>2046</v>
      </c>
      <c r="Y4" s="21">
        <v>2047</v>
      </c>
      <c r="Z4" s="21">
        <v>2048</v>
      </c>
      <c r="AA4" s="21">
        <v>2049</v>
      </c>
      <c r="AB4" s="21">
        <v>2050</v>
      </c>
      <c r="AC4" s="21">
        <v>2051</v>
      </c>
      <c r="AD4" s="21">
        <v>2052</v>
      </c>
      <c r="AE4" s="21">
        <v>2053</v>
      </c>
      <c r="AF4" s="21">
        <v>2054</v>
      </c>
      <c r="AG4" s="21">
        <v>2055</v>
      </c>
      <c r="AH4" s="22"/>
      <c r="AI4" s="22"/>
      <c r="AJ4" s="22"/>
    </row>
    <row r="5" spans="1:36" ht="14.4" x14ac:dyDescent="0.25">
      <c r="B5" s="19" t="s">
        <v>33</v>
      </c>
      <c r="C5" s="25">
        <v>6.7</v>
      </c>
      <c r="D5" s="25">
        <v>6.9</v>
      </c>
      <c r="E5" s="25">
        <v>6.8</v>
      </c>
      <c r="F5" s="25">
        <v>6.9</v>
      </c>
      <c r="G5" s="25">
        <v>7.2</v>
      </c>
      <c r="H5" s="25">
        <v>7.2</v>
      </c>
      <c r="I5" s="25">
        <v>7.2</v>
      </c>
      <c r="J5" s="25">
        <v>7.4</v>
      </c>
      <c r="K5" s="25">
        <v>7.5</v>
      </c>
      <c r="L5" s="25">
        <v>7.5</v>
      </c>
      <c r="M5" s="25">
        <v>7.6</v>
      </c>
      <c r="N5" s="25">
        <v>7.6</v>
      </c>
      <c r="O5" s="25">
        <v>7.7</v>
      </c>
      <c r="P5" s="25">
        <v>7.7</v>
      </c>
      <c r="Q5" s="25">
        <v>7.8</v>
      </c>
      <c r="R5" s="25">
        <v>7.8</v>
      </c>
      <c r="S5" s="25">
        <v>7.9</v>
      </c>
      <c r="T5" s="25">
        <v>8</v>
      </c>
      <c r="U5" s="25">
        <v>8.1</v>
      </c>
      <c r="V5" s="25">
        <v>8.1999999999999993</v>
      </c>
      <c r="W5" s="25">
        <v>8.3000000000000007</v>
      </c>
      <c r="X5" s="25">
        <v>8.5</v>
      </c>
      <c r="Y5" s="25">
        <v>8.6</v>
      </c>
      <c r="Z5" s="25">
        <v>8.6999999999999993</v>
      </c>
      <c r="AA5" s="25">
        <v>8.8000000000000007</v>
      </c>
      <c r="AB5" s="25">
        <v>9</v>
      </c>
      <c r="AC5" s="25">
        <v>9.1</v>
      </c>
      <c r="AD5" s="25">
        <v>9.3000000000000007</v>
      </c>
      <c r="AE5" s="25">
        <v>9.4</v>
      </c>
      <c r="AF5" s="25">
        <v>9.5</v>
      </c>
      <c r="AG5" s="25">
        <v>9.6999999999999993</v>
      </c>
      <c r="AH5" s="23"/>
      <c r="AI5" s="23"/>
      <c r="AJ5" s="23"/>
    </row>
    <row r="6" spans="1:36" ht="14.4" x14ac:dyDescent="0.25">
      <c r="B6" s="19" t="s">
        <v>34</v>
      </c>
      <c r="C6" s="25">
        <v>6.7</v>
      </c>
      <c r="D6" s="25">
        <v>6.9</v>
      </c>
      <c r="E6" s="25">
        <v>6.8</v>
      </c>
      <c r="F6" s="25">
        <v>6.9</v>
      </c>
      <c r="G6" s="25">
        <v>7.4</v>
      </c>
      <c r="H6" s="25">
        <v>7.4</v>
      </c>
      <c r="I6" s="25">
        <v>7.4</v>
      </c>
      <c r="J6" s="25">
        <v>7.6</v>
      </c>
      <c r="K6" s="25">
        <v>7.7</v>
      </c>
      <c r="L6" s="25">
        <v>7.7</v>
      </c>
      <c r="M6" s="25">
        <v>7.8</v>
      </c>
      <c r="N6" s="25">
        <v>7.8</v>
      </c>
      <c r="O6" s="25">
        <v>7.8</v>
      </c>
      <c r="P6" s="25">
        <v>7.9</v>
      </c>
      <c r="Q6" s="25">
        <v>8</v>
      </c>
      <c r="R6" s="25">
        <v>8</v>
      </c>
      <c r="S6" s="25">
        <v>8.1</v>
      </c>
      <c r="T6" s="25">
        <v>8.1999999999999993</v>
      </c>
      <c r="U6" s="25">
        <v>8.3000000000000007</v>
      </c>
      <c r="V6" s="25">
        <v>8.4</v>
      </c>
      <c r="W6" s="25">
        <v>8.5</v>
      </c>
      <c r="X6" s="25">
        <v>8.6</v>
      </c>
      <c r="Y6" s="25">
        <v>8.8000000000000007</v>
      </c>
      <c r="Z6" s="25">
        <v>8.9</v>
      </c>
      <c r="AA6" s="25">
        <v>9</v>
      </c>
      <c r="AB6" s="25">
        <v>9.1</v>
      </c>
      <c r="AC6" s="25">
        <v>9.3000000000000007</v>
      </c>
      <c r="AD6" s="25">
        <v>9.4</v>
      </c>
      <c r="AE6" s="25">
        <v>9.5</v>
      </c>
      <c r="AF6" s="25">
        <v>9.6999999999999993</v>
      </c>
      <c r="AG6" s="25">
        <v>9.8000000000000007</v>
      </c>
      <c r="AH6" s="23"/>
      <c r="AI6" s="23"/>
      <c r="AJ6" s="23"/>
    </row>
    <row r="7" spans="1:36" ht="14.4" x14ac:dyDescent="0.25">
      <c r="B7" s="54" t="s">
        <v>35</v>
      </c>
      <c r="C7" s="55">
        <v>6.2</v>
      </c>
      <c r="D7" s="55">
        <v>5.5</v>
      </c>
      <c r="E7" s="55">
        <v>5.2</v>
      </c>
      <c r="F7" s="55">
        <v>5.3</v>
      </c>
      <c r="G7" s="55">
        <v>5.8</v>
      </c>
      <c r="H7" s="55">
        <v>5.9</v>
      </c>
      <c r="I7" s="55">
        <v>5.9</v>
      </c>
      <c r="J7" s="55">
        <v>6</v>
      </c>
      <c r="K7" s="55">
        <v>6.1</v>
      </c>
      <c r="L7" s="55">
        <v>6.1</v>
      </c>
      <c r="M7" s="55">
        <v>6.1</v>
      </c>
      <c r="N7" s="55">
        <v>6.1</v>
      </c>
      <c r="O7" s="55">
        <v>6.1</v>
      </c>
      <c r="P7" s="55">
        <v>6.1</v>
      </c>
      <c r="Q7" s="55">
        <v>6.1</v>
      </c>
      <c r="R7" s="55">
        <v>6.1</v>
      </c>
      <c r="S7" s="55">
        <v>6.1</v>
      </c>
      <c r="T7" s="55">
        <v>6.3</v>
      </c>
      <c r="U7" s="55">
        <v>6.3</v>
      </c>
      <c r="V7" s="55">
        <v>6.4</v>
      </c>
      <c r="W7" s="55">
        <v>6.4</v>
      </c>
      <c r="X7" s="55">
        <v>6.5</v>
      </c>
      <c r="Y7" s="55">
        <v>6.6</v>
      </c>
      <c r="Z7" s="55">
        <v>6.7</v>
      </c>
      <c r="AA7" s="55">
        <v>6.8</v>
      </c>
      <c r="AB7" s="55">
        <v>6.8</v>
      </c>
      <c r="AC7" s="55">
        <v>6.9</v>
      </c>
      <c r="AD7" s="55">
        <v>7.1</v>
      </c>
      <c r="AE7" s="55">
        <v>7.1</v>
      </c>
      <c r="AF7" s="55">
        <v>7.2</v>
      </c>
      <c r="AG7" s="55">
        <v>7.3</v>
      </c>
      <c r="AH7" s="23"/>
      <c r="AI7" s="23"/>
      <c r="AJ7" s="23"/>
    </row>
    <row r="8" spans="1:36" ht="14.4" x14ac:dyDescent="0.25"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  <c r="AI8" s="23"/>
      <c r="AJ8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9422-30C8-41EE-AE86-DE56F51F7932}">
  <dimension ref="A1:AK8"/>
  <sheetViews>
    <sheetView workbookViewId="0">
      <selection activeCell="C7" sqref="C7"/>
    </sheetView>
  </sheetViews>
  <sheetFormatPr defaultColWidth="9" defaultRowHeight="14.25" customHeight="1" x14ac:dyDescent="0.25"/>
  <cols>
    <col min="1" max="2" width="9" style="5"/>
    <col min="3" max="3" width="39" style="5" customWidth="1"/>
    <col min="4" max="16384" width="9" style="5"/>
  </cols>
  <sheetData>
    <row r="1" spans="1:37" ht="13.8" x14ac:dyDescent="0.25">
      <c r="A1" s="1" t="s">
        <v>11</v>
      </c>
      <c r="B1" s="1"/>
    </row>
    <row r="2" spans="1:37" ht="13.8" x14ac:dyDescent="0.25">
      <c r="A2" s="5" t="s">
        <v>37</v>
      </c>
    </row>
    <row r="4" spans="1:37" ht="13.8" x14ac:dyDescent="0.25">
      <c r="C4" s="7"/>
      <c r="D4" s="21">
        <v>2025</v>
      </c>
      <c r="E4" s="21">
        <v>2026</v>
      </c>
      <c r="F4" s="21">
        <v>2027</v>
      </c>
      <c r="G4" s="21">
        <v>2028</v>
      </c>
      <c r="H4" s="21">
        <v>2029</v>
      </c>
      <c r="I4" s="21">
        <v>2030</v>
      </c>
      <c r="J4" s="21">
        <v>2031</v>
      </c>
      <c r="K4" s="21">
        <v>2032</v>
      </c>
      <c r="L4" s="21">
        <v>2033</v>
      </c>
      <c r="M4" s="21">
        <v>2034</v>
      </c>
      <c r="N4" s="21">
        <v>2035</v>
      </c>
      <c r="O4" s="21">
        <v>2036</v>
      </c>
      <c r="P4" s="21">
        <v>2037</v>
      </c>
      <c r="Q4" s="21">
        <v>2038</v>
      </c>
      <c r="R4" s="21">
        <v>2039</v>
      </c>
      <c r="S4" s="21">
        <v>2040</v>
      </c>
      <c r="T4" s="21">
        <v>2041</v>
      </c>
      <c r="U4" s="21">
        <v>2042</v>
      </c>
      <c r="V4" s="21">
        <v>2043</v>
      </c>
      <c r="W4" s="21">
        <v>2044</v>
      </c>
      <c r="X4" s="21">
        <v>2045</v>
      </c>
      <c r="Y4" s="21">
        <v>2046</v>
      </c>
      <c r="Z4" s="21">
        <v>2047</v>
      </c>
      <c r="AA4" s="21">
        <v>2048</v>
      </c>
      <c r="AB4" s="21">
        <v>2049</v>
      </c>
      <c r="AC4" s="21">
        <v>2050</v>
      </c>
      <c r="AD4" s="21">
        <v>2051</v>
      </c>
      <c r="AE4" s="21">
        <v>2052</v>
      </c>
      <c r="AF4" s="21">
        <v>2053</v>
      </c>
      <c r="AG4" s="21">
        <v>2054</v>
      </c>
      <c r="AH4" s="21">
        <v>2055</v>
      </c>
      <c r="AI4" s="22"/>
      <c r="AJ4" s="22"/>
      <c r="AK4" s="22"/>
    </row>
    <row r="5" spans="1:37" ht="14.4" x14ac:dyDescent="0.25">
      <c r="C5" s="19" t="s">
        <v>33</v>
      </c>
      <c r="D5" s="25">
        <v>952</v>
      </c>
      <c r="E5" s="25">
        <v>1015</v>
      </c>
      <c r="F5" s="25">
        <v>1095</v>
      </c>
      <c r="G5" s="25">
        <v>1204</v>
      </c>
      <c r="H5" s="25">
        <v>1302</v>
      </c>
      <c r="I5" s="25">
        <v>1404</v>
      </c>
      <c r="J5" s="25">
        <v>1511</v>
      </c>
      <c r="K5" s="25">
        <v>1627</v>
      </c>
      <c r="L5" s="25">
        <v>1737</v>
      </c>
      <c r="M5" s="25">
        <v>1840</v>
      </c>
      <c r="N5" s="25">
        <v>1950</v>
      </c>
      <c r="O5" s="25">
        <v>2065</v>
      </c>
      <c r="P5" s="25">
        <v>2180</v>
      </c>
      <c r="Q5" s="25">
        <v>2302</v>
      </c>
      <c r="R5" s="25">
        <v>2427</v>
      </c>
      <c r="S5" s="25">
        <v>2563</v>
      </c>
      <c r="T5" s="25">
        <v>2709</v>
      </c>
      <c r="U5" s="25">
        <v>2867</v>
      </c>
      <c r="V5" s="25">
        <v>3034</v>
      </c>
      <c r="W5" s="25">
        <v>3206</v>
      </c>
      <c r="X5" s="25">
        <v>3388</v>
      </c>
      <c r="Y5" s="25">
        <v>3582</v>
      </c>
      <c r="Z5" s="25">
        <v>3788</v>
      </c>
      <c r="AA5" s="25">
        <v>4003</v>
      </c>
      <c r="AB5" s="25">
        <v>4229</v>
      </c>
      <c r="AC5" s="25">
        <v>4469</v>
      </c>
      <c r="AD5" s="25">
        <v>4724</v>
      </c>
      <c r="AE5" s="25">
        <v>4993</v>
      </c>
      <c r="AF5" s="25">
        <v>5272</v>
      </c>
      <c r="AG5" s="25">
        <v>5559</v>
      </c>
      <c r="AH5" s="25">
        <v>5859</v>
      </c>
      <c r="AI5" s="23"/>
      <c r="AJ5" s="23"/>
      <c r="AK5" s="23"/>
    </row>
    <row r="6" spans="1:37" ht="14.4" x14ac:dyDescent="0.25">
      <c r="C6" s="19" t="s">
        <v>34</v>
      </c>
      <c r="D6" s="25">
        <v>952</v>
      </c>
      <c r="E6" s="25">
        <v>1015</v>
      </c>
      <c r="F6" s="25">
        <v>1095</v>
      </c>
      <c r="G6" s="25">
        <v>1204</v>
      </c>
      <c r="H6" s="25">
        <v>1302</v>
      </c>
      <c r="I6" s="25">
        <v>1406</v>
      </c>
      <c r="J6" s="25">
        <v>1515</v>
      </c>
      <c r="K6" s="25">
        <v>1633</v>
      </c>
      <c r="L6" s="25">
        <v>1746</v>
      </c>
      <c r="M6" s="25">
        <v>1852</v>
      </c>
      <c r="N6" s="25">
        <v>1964</v>
      </c>
      <c r="O6" s="25">
        <v>2082</v>
      </c>
      <c r="P6" s="25">
        <v>2201</v>
      </c>
      <c r="Q6" s="25">
        <v>2325</v>
      </c>
      <c r="R6" s="25">
        <v>2454</v>
      </c>
      <c r="S6" s="25">
        <v>2592</v>
      </c>
      <c r="T6" s="25">
        <v>2742</v>
      </c>
      <c r="U6" s="25">
        <v>2904</v>
      </c>
      <c r="V6" s="25">
        <v>3074</v>
      </c>
      <c r="W6" s="25">
        <v>3250</v>
      </c>
      <c r="X6" s="25">
        <v>3436</v>
      </c>
      <c r="Y6" s="25">
        <v>3633</v>
      </c>
      <c r="Z6" s="25">
        <v>3843</v>
      </c>
      <c r="AA6" s="25">
        <v>4064</v>
      </c>
      <c r="AB6" s="25">
        <v>4294</v>
      </c>
      <c r="AC6" s="25">
        <v>4538</v>
      </c>
      <c r="AD6" s="25">
        <v>4798</v>
      </c>
      <c r="AE6" s="25">
        <v>5072</v>
      </c>
      <c r="AF6" s="25">
        <v>5355</v>
      </c>
      <c r="AG6" s="25">
        <v>5647</v>
      </c>
      <c r="AH6" s="25">
        <v>5953</v>
      </c>
      <c r="AI6" s="23"/>
      <c r="AJ6" s="23"/>
      <c r="AK6" s="23"/>
    </row>
    <row r="7" spans="1:37" ht="14.4" x14ac:dyDescent="0.25">
      <c r="C7" s="54" t="s">
        <v>35</v>
      </c>
      <c r="D7" s="55">
        <v>952</v>
      </c>
      <c r="E7" s="55">
        <v>1010</v>
      </c>
      <c r="F7" s="55">
        <v>1075</v>
      </c>
      <c r="G7" s="55">
        <v>1164</v>
      </c>
      <c r="H7" s="55">
        <v>1243</v>
      </c>
      <c r="I7" s="55">
        <v>1328</v>
      </c>
      <c r="J7" s="55">
        <v>1417</v>
      </c>
      <c r="K7" s="55">
        <v>1514</v>
      </c>
      <c r="L7" s="55">
        <v>1604</v>
      </c>
      <c r="M7" s="55">
        <v>1688</v>
      </c>
      <c r="N7" s="55">
        <v>1776</v>
      </c>
      <c r="O7" s="55">
        <v>1868</v>
      </c>
      <c r="P7" s="55">
        <v>1959</v>
      </c>
      <c r="Q7" s="55">
        <v>2055</v>
      </c>
      <c r="R7" s="55">
        <v>2153</v>
      </c>
      <c r="S7" s="55">
        <v>2259</v>
      </c>
      <c r="T7" s="55">
        <v>2374</v>
      </c>
      <c r="U7" s="55">
        <v>2498</v>
      </c>
      <c r="V7" s="55">
        <v>2628</v>
      </c>
      <c r="W7" s="55">
        <v>2762</v>
      </c>
      <c r="X7" s="55">
        <v>2903</v>
      </c>
      <c r="Y7" s="55">
        <v>3053</v>
      </c>
      <c r="Z7" s="55">
        <v>3212</v>
      </c>
      <c r="AA7" s="55">
        <v>3378</v>
      </c>
      <c r="AB7" s="55">
        <v>3552</v>
      </c>
      <c r="AC7" s="55">
        <v>3736</v>
      </c>
      <c r="AD7" s="55">
        <v>3932</v>
      </c>
      <c r="AE7" s="55">
        <v>4138</v>
      </c>
      <c r="AF7" s="55">
        <v>4350</v>
      </c>
      <c r="AG7" s="55">
        <v>4568</v>
      </c>
      <c r="AH7" s="55">
        <v>4796</v>
      </c>
      <c r="AI7" s="23"/>
      <c r="AJ7" s="23"/>
      <c r="AK7" s="23"/>
    </row>
    <row r="8" spans="1:37" ht="14.4" x14ac:dyDescent="0.25">
      <c r="C8" s="1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3"/>
      <c r="AJ8" s="23"/>
      <c r="AK8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1F0-3871-4777-9793-FDE91BF1EF9B}">
  <dimension ref="A1:AJ8"/>
  <sheetViews>
    <sheetView workbookViewId="0">
      <selection activeCell="A3" sqref="A3"/>
    </sheetView>
  </sheetViews>
  <sheetFormatPr defaultColWidth="8.88671875" defaultRowHeight="14.4" x14ac:dyDescent="0.3"/>
  <cols>
    <col min="1" max="1" width="8.88671875" style="4"/>
    <col min="2" max="2" width="31.88671875" style="4" bestFit="1" customWidth="1"/>
    <col min="3" max="16384" width="8.88671875" style="4"/>
  </cols>
  <sheetData>
    <row r="1" spans="1:36" x14ac:dyDescent="0.3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x14ac:dyDescent="0.3">
      <c r="A2" s="28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x14ac:dyDescent="0.3">
      <c r="A4" s="28"/>
      <c r="B4" s="29"/>
      <c r="C4" s="30">
        <v>2025</v>
      </c>
      <c r="D4" s="30">
        <v>2026</v>
      </c>
      <c r="E4" s="30">
        <v>2027</v>
      </c>
      <c r="F4" s="30">
        <v>2028</v>
      </c>
      <c r="G4" s="30">
        <v>2029</v>
      </c>
      <c r="H4" s="30">
        <v>2030</v>
      </c>
      <c r="I4" s="30">
        <v>2031</v>
      </c>
      <c r="J4" s="30">
        <v>2032</v>
      </c>
      <c r="K4" s="30">
        <v>2033</v>
      </c>
      <c r="L4" s="30">
        <v>2034</v>
      </c>
      <c r="M4" s="30">
        <v>2035</v>
      </c>
      <c r="N4" s="30">
        <v>2036</v>
      </c>
      <c r="O4" s="30">
        <v>2037</v>
      </c>
      <c r="P4" s="30">
        <v>2038</v>
      </c>
      <c r="Q4" s="30">
        <v>2039</v>
      </c>
      <c r="R4" s="30">
        <v>2040</v>
      </c>
      <c r="S4" s="30">
        <v>2041</v>
      </c>
      <c r="T4" s="30">
        <v>2042</v>
      </c>
      <c r="U4" s="30">
        <v>2043</v>
      </c>
      <c r="V4" s="30">
        <v>2044</v>
      </c>
      <c r="W4" s="30">
        <v>2045</v>
      </c>
      <c r="X4" s="30">
        <v>2046</v>
      </c>
      <c r="Y4" s="30">
        <v>2047</v>
      </c>
      <c r="Z4" s="30">
        <v>2048</v>
      </c>
      <c r="AA4" s="30">
        <v>2049</v>
      </c>
      <c r="AB4" s="30">
        <v>2050</v>
      </c>
      <c r="AC4" s="30">
        <v>2051</v>
      </c>
      <c r="AD4" s="30">
        <v>2052</v>
      </c>
      <c r="AE4" s="30">
        <v>2053</v>
      </c>
      <c r="AF4" s="30">
        <v>2054</v>
      </c>
      <c r="AG4" s="30">
        <v>2055</v>
      </c>
      <c r="AH4" s="31"/>
      <c r="AI4" s="31"/>
      <c r="AJ4" s="31"/>
    </row>
    <row r="5" spans="1:36" x14ac:dyDescent="0.3">
      <c r="A5" s="28"/>
      <c r="B5" s="32" t="s">
        <v>33</v>
      </c>
      <c r="C5" s="33">
        <v>952</v>
      </c>
      <c r="D5" s="33">
        <v>1015</v>
      </c>
      <c r="E5" s="33">
        <v>1095</v>
      </c>
      <c r="F5" s="33">
        <v>1204</v>
      </c>
      <c r="G5" s="33">
        <v>1302</v>
      </c>
      <c r="H5" s="33">
        <v>1404</v>
      </c>
      <c r="I5" s="33">
        <v>1511</v>
      </c>
      <c r="J5" s="33">
        <v>1627</v>
      </c>
      <c r="K5" s="33">
        <v>1737</v>
      </c>
      <c r="L5" s="33">
        <v>1840</v>
      </c>
      <c r="M5" s="33">
        <v>1950</v>
      </c>
      <c r="N5" s="33">
        <v>2065</v>
      </c>
      <c r="O5" s="33">
        <v>2180</v>
      </c>
      <c r="P5" s="33">
        <v>2302</v>
      </c>
      <c r="Q5" s="33">
        <v>2427</v>
      </c>
      <c r="R5" s="33">
        <v>2563</v>
      </c>
      <c r="S5" s="33">
        <v>2709</v>
      </c>
      <c r="T5" s="33">
        <v>2867</v>
      </c>
      <c r="U5" s="33">
        <v>3034</v>
      </c>
      <c r="V5" s="33">
        <v>3206</v>
      </c>
      <c r="W5" s="33">
        <v>3388</v>
      </c>
      <c r="X5" s="33">
        <v>3582</v>
      </c>
      <c r="Y5" s="33">
        <v>3788</v>
      </c>
      <c r="Z5" s="33">
        <v>4003</v>
      </c>
      <c r="AA5" s="33">
        <v>4229</v>
      </c>
      <c r="AB5" s="33">
        <v>4469</v>
      </c>
      <c r="AC5" s="33">
        <v>4724</v>
      </c>
      <c r="AD5" s="33">
        <v>4993</v>
      </c>
      <c r="AE5" s="33">
        <v>5272</v>
      </c>
      <c r="AF5" s="33">
        <v>5559</v>
      </c>
      <c r="AG5" s="33">
        <v>5859</v>
      </c>
      <c r="AH5" s="34"/>
      <c r="AI5" s="34"/>
      <c r="AJ5" s="34"/>
    </row>
    <row r="6" spans="1:36" x14ac:dyDescent="0.3">
      <c r="A6" s="28"/>
      <c r="B6" s="32" t="s">
        <v>34</v>
      </c>
      <c r="C6" s="33">
        <v>952</v>
      </c>
      <c r="D6" s="33">
        <v>1015</v>
      </c>
      <c r="E6" s="33">
        <v>1095</v>
      </c>
      <c r="F6" s="33">
        <v>1204</v>
      </c>
      <c r="G6" s="33">
        <v>1302</v>
      </c>
      <c r="H6" s="33">
        <v>1406</v>
      </c>
      <c r="I6" s="33">
        <v>1515</v>
      </c>
      <c r="J6" s="33">
        <v>1633</v>
      </c>
      <c r="K6" s="33">
        <v>1746</v>
      </c>
      <c r="L6" s="33">
        <v>1852</v>
      </c>
      <c r="M6" s="33">
        <v>1964</v>
      </c>
      <c r="N6" s="33">
        <v>2082</v>
      </c>
      <c r="O6" s="33">
        <v>2201</v>
      </c>
      <c r="P6" s="33">
        <v>2325</v>
      </c>
      <c r="Q6" s="33">
        <v>2454</v>
      </c>
      <c r="R6" s="33">
        <v>2592</v>
      </c>
      <c r="S6" s="33">
        <v>2742</v>
      </c>
      <c r="T6" s="33">
        <v>2904</v>
      </c>
      <c r="U6" s="33">
        <v>3074</v>
      </c>
      <c r="V6" s="33">
        <v>3250</v>
      </c>
      <c r="W6" s="33">
        <v>3436</v>
      </c>
      <c r="X6" s="33">
        <v>3633</v>
      </c>
      <c r="Y6" s="33">
        <v>3843</v>
      </c>
      <c r="Z6" s="33">
        <v>4064</v>
      </c>
      <c r="AA6" s="33">
        <v>4294</v>
      </c>
      <c r="AB6" s="33">
        <v>4538</v>
      </c>
      <c r="AC6" s="33">
        <v>4798</v>
      </c>
      <c r="AD6" s="33">
        <v>5072</v>
      </c>
      <c r="AE6" s="33">
        <v>5355</v>
      </c>
      <c r="AF6" s="33">
        <v>5647</v>
      </c>
      <c r="AG6" s="33">
        <v>5953</v>
      </c>
      <c r="AH6" s="34"/>
      <c r="AI6" s="34"/>
      <c r="AJ6" s="34"/>
    </row>
    <row r="7" spans="1:36" x14ac:dyDescent="0.3">
      <c r="A7" s="28"/>
      <c r="B7" s="56" t="s">
        <v>35</v>
      </c>
      <c r="C7" s="57">
        <v>952</v>
      </c>
      <c r="D7" s="57">
        <v>1010</v>
      </c>
      <c r="E7" s="57">
        <v>1075</v>
      </c>
      <c r="F7" s="57">
        <v>1164</v>
      </c>
      <c r="G7" s="57">
        <v>1243</v>
      </c>
      <c r="H7" s="57">
        <v>1328</v>
      </c>
      <c r="I7" s="57">
        <v>1417</v>
      </c>
      <c r="J7" s="57">
        <v>1514</v>
      </c>
      <c r="K7" s="57">
        <v>1604</v>
      </c>
      <c r="L7" s="57">
        <v>1688</v>
      </c>
      <c r="M7" s="57">
        <v>1776</v>
      </c>
      <c r="N7" s="57">
        <v>1868</v>
      </c>
      <c r="O7" s="57">
        <v>1959</v>
      </c>
      <c r="P7" s="57">
        <v>2055</v>
      </c>
      <c r="Q7" s="57">
        <v>2153</v>
      </c>
      <c r="R7" s="57">
        <v>2259</v>
      </c>
      <c r="S7" s="57">
        <v>2374</v>
      </c>
      <c r="T7" s="57">
        <v>2498</v>
      </c>
      <c r="U7" s="57">
        <v>2628</v>
      </c>
      <c r="V7" s="57">
        <v>2762</v>
      </c>
      <c r="W7" s="57">
        <v>2903</v>
      </c>
      <c r="X7" s="57">
        <v>3053</v>
      </c>
      <c r="Y7" s="57">
        <v>3212</v>
      </c>
      <c r="Z7" s="57">
        <v>3378</v>
      </c>
      <c r="AA7" s="57">
        <v>3552</v>
      </c>
      <c r="AB7" s="57">
        <v>3736</v>
      </c>
      <c r="AC7" s="57">
        <v>3932</v>
      </c>
      <c r="AD7" s="57">
        <v>4138</v>
      </c>
      <c r="AE7" s="57">
        <v>4350</v>
      </c>
      <c r="AF7" s="57">
        <v>4568</v>
      </c>
      <c r="AG7" s="57">
        <v>4796</v>
      </c>
      <c r="AH7" s="34"/>
      <c r="AI7" s="34"/>
      <c r="AJ7" s="34"/>
    </row>
    <row r="8" spans="1:36" x14ac:dyDescent="0.3">
      <c r="A8" s="28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34"/>
      <c r="AJ8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C7036-B4DD-4538-ACBA-C909063BD0B5}">
  <ds:schemaRefs>
    <ds:schemaRef ds:uri="http://schemas.microsoft.com/office/2006/metadata/properties"/>
    <ds:schemaRef ds:uri="http://schemas.microsoft.com/office/infopath/2007/PartnerControls"/>
    <ds:schemaRef ds:uri="6f920677-3304-433e-be05-2e1ad2081a3e"/>
    <ds:schemaRef ds:uri="53eb200e-4eea-4efa-b94a-d26410433f56"/>
  </ds:schemaRefs>
</ds:datastoreItem>
</file>

<file path=customXml/itemProps2.xml><?xml version="1.0" encoding="utf-8"?>
<ds:datastoreItem xmlns:ds="http://schemas.openxmlformats.org/officeDocument/2006/customXml" ds:itemID="{03A25BFB-FEA7-492C-A0DE-27874C01B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200e-4eea-4efa-b94a-d26410433f56"/>
    <ds:schemaRef ds:uri="6f920677-3304-433e-be05-2e1ad2081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C253A-F950-45A7-940D-EAECF7E608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TOC</vt:lpstr>
      <vt:lpstr>T1</vt:lpstr>
      <vt:lpstr>T2a</vt:lpstr>
      <vt:lpstr>T2b</vt:lpstr>
      <vt:lpstr>F1</vt:lpstr>
      <vt:lpstr>F2</vt:lpstr>
      <vt:lpstr>F3</vt:lpstr>
      <vt:lpstr>F4</vt:lpstr>
      <vt:lpstr>F5</vt:lpstr>
      <vt:lpstr>F6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Saez, Dylan</dc:creator>
  <cp:keywords/>
  <dc:description/>
  <cp:lastModifiedBy>Kroeber, Sylva</cp:lastModifiedBy>
  <cp:revision/>
  <dcterms:created xsi:type="dcterms:W3CDTF">2025-05-16T19:13:11Z</dcterms:created>
  <dcterms:modified xsi:type="dcterms:W3CDTF">2025-06-27T13:51:46Z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